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fileSharing readOnlyRecommended="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ichael Bucha\Desktop\"/>
    </mc:Choice>
  </mc:AlternateContent>
  <xr:revisionPtr revIDLastSave="0" documentId="8_{2D06A88C-9F6C-40BD-A28B-B2C0E2361F56}" xr6:coauthVersionLast="47" xr6:coauthVersionMax="47" xr10:uidLastSave="{00000000-0000-0000-0000-000000000000}"/>
  <bookViews>
    <workbookView xWindow="-108" yWindow="-108" windowWidth="23256" windowHeight="13896" tabRatio="818" xr2:uid="{00000000-000D-0000-FFFF-FFFF00000000}"/>
  </bookViews>
  <sheets>
    <sheet name="Úvodní list" sheetId="1" r:id="rId1"/>
    <sheet name="Číselník barev" sheetId="60" r:id="rId2"/>
    <sheet name="Skupiny vlastností" sheetId="55" r:id="rId3"/>
    <sheet name="0 Stávající stav" sheetId="50" r:id="rId4"/>
    <sheet name="1.1 Zabezpečovací zařízení" sheetId="52" r:id="rId5"/>
    <sheet name="1.2 Sdělovací zařízení" sheetId="51" r:id="rId6"/>
    <sheet name="1.3 Silnoproudá technologie" sheetId="43" r:id="rId7"/>
    <sheet name="1.4 Ostatní technol. zařízení" sheetId="8" r:id="rId8"/>
    <sheet name="2.1.a Žel. svršek a spodek" sheetId="9" r:id="rId9"/>
    <sheet name="2.1.b Nástupiště" sheetId="10" r:id="rId10"/>
    <sheet name="2.1.c Přejezdy" sheetId="11" r:id="rId11"/>
    <sheet name="2.1.d Mosty, propustky, zdi" sheetId="38" r:id="rId12"/>
    <sheet name="2.1.e Ostatní inženýrské obj." sheetId="13" r:id="rId13"/>
    <sheet name="2.1.f Potrubní vedení" sheetId="14" r:id="rId14"/>
    <sheet name="2.1.g Tunely" sheetId="39" r:id="rId15"/>
    <sheet name="2.1.h Pozemní komunikace" sheetId="61" r:id="rId16"/>
    <sheet name="2.1.i Kabelovody, kolektory" sheetId="17" r:id="rId17"/>
    <sheet name="2.1.j Protihlukové objekty" sheetId="18" r:id="rId18"/>
    <sheet name="2.2.a Pozemní objekty budov" sheetId="62" r:id="rId19"/>
    <sheet name="2.2.b Zastřešení nástupišť" sheetId="20" r:id="rId20"/>
    <sheet name="2.2.c IPO" sheetId="21" r:id="rId21"/>
    <sheet name="2.2.d Orientační systém" sheetId="63" r:id="rId22"/>
    <sheet name="2.2.e Demolice" sheetId="64" r:id="rId23"/>
    <sheet name="2.2.f Drobná arch., oplocení" sheetId="65" r:id="rId24"/>
    <sheet name="2.3.a Trakční vedení" sheetId="45" r:id="rId25"/>
    <sheet name="2.3.b Napájecí stanice" sheetId="66" r:id="rId26"/>
    <sheet name="2.3.c Spínací stanice" sheetId="67" r:id="rId27"/>
    <sheet name="2.3.d EOV" sheetId="72" r:id="rId28"/>
    <sheet name="2.3.e EPZ" sheetId="71" r:id="rId29"/>
    <sheet name="2.3.f Osvětlení" sheetId="70" r:id="rId30"/>
    <sheet name="2.3.g Ukolejnění kovových kcí." sheetId="68" r:id="rId31"/>
    <sheet name="2.3.h Vnější uzemnění" sheetId="69" r:id="rId32"/>
  </sheets>
  <definedNames>
    <definedName name="_xlnm._FilterDatabase" localSheetId="3" hidden="1">'0 Stávající stav'!$A$1:$M$3</definedName>
    <definedName name="_xlnm._FilterDatabase" localSheetId="4" hidden="1">'1.1 Zabezpečovací zařízení'!$A$1:$S$3</definedName>
    <definedName name="_xlnm.Print_Area" localSheetId="3">'0 Stávající stav'!$A$1:$T$13</definedName>
    <definedName name="_xlnm.Print_Area" localSheetId="4">'1.1 Zabezpečovací zařízení'!$A$1:$T$23</definedName>
    <definedName name="_xlnm.Print_Area" localSheetId="5">'1.2 Sdělovací zařízení'!$A$1:$T$21</definedName>
    <definedName name="_xlnm.Print_Area" localSheetId="8">'2.1.a Žel. svršek a spodek'!$A$1:$T$36</definedName>
    <definedName name="_xlnm.Print_Area" localSheetId="11">'2.1.d Mosty, propustky, zdi'!$A$1:$T$92</definedName>
    <definedName name="_xlnm.Print_Area" localSheetId="16">'2.1.i Kabelovody, kolektory'!$A$1:$T$8</definedName>
    <definedName name="_xlnm.Print_Area" localSheetId="19">'2.2.b Zastřešení nástupišť'!$A$1:$T$11</definedName>
    <definedName name="_xlnm.Print_Area" localSheetId="20">'2.2.c IPO'!$A$1:$T$8</definedName>
    <definedName name="_xlnm.Print_Area" localSheetId="21">'2.2.d Orientační systém'!$A$1:$T$6</definedName>
    <definedName name="_xlnm.Print_Area" localSheetId="22">'2.2.e Demolice'!$A$1:$T$4</definedName>
    <definedName name="_xlnm.Print_Area" localSheetId="23">'2.2.f Drobná arch., oplocení'!$A$1:$T$8</definedName>
    <definedName name="_xlnm.Print_Area" localSheetId="24">'2.3.a Trakční vedení'!$A$1:$T$18</definedName>
    <definedName name="_xlnm.Print_Area" localSheetId="25">'2.3.b Napájecí stanice'!$A$1:$T$14</definedName>
    <definedName name="_xlnm.Print_Area" localSheetId="26">'2.3.c Spínací stanice'!$A$1:$T$8</definedName>
    <definedName name="_xlnm.Print_Area" localSheetId="27">'2.3.d EOV'!$A$1:$T$3</definedName>
    <definedName name="_xlnm.Print_Area" localSheetId="28">'2.3.e EPZ'!$A$1:$T$3</definedName>
    <definedName name="_xlnm.Print_Area" localSheetId="29">'2.3.f Osvětlení'!$A$1:$T$3</definedName>
    <definedName name="_xlnm.Print_Area" localSheetId="30">'2.3.g Ukolejnění kovových kcí.'!$A$1:$T$3</definedName>
    <definedName name="_xlnm.Print_Area" localSheetId="31">'2.3.h Vnější uzemnění'!$A$1:$T$3</definedName>
    <definedName name="_xlnm.Print_Area" localSheetId="1">'Číselník barev'!$A$1:$F$19</definedName>
    <definedName name="_xlnm.Print_Area" localSheetId="2">'Skupiny vlastností'!$A$1:$J$187</definedName>
    <definedName name="_xlnm.Print_Area" localSheetId="0">'Úvodní list'!$A$2:$I$45</definedName>
    <definedName name="Z_5BE6699B_08A9_490D_B91A_57A081E624AA_.wvu.Cols" localSheetId="12" hidden="1">'2.1.e Ostatní inženýrské obj.'!#REF!</definedName>
    <definedName name="Z_5BE6699B_08A9_490D_B91A_57A081E624AA_.wvu.FilterData" localSheetId="3" hidden="1">'0 Stávající stav'!$A$1:$M$3</definedName>
    <definedName name="Z_5BE6699B_08A9_490D_B91A_57A081E624AA_.wvu.FilterData" localSheetId="4" hidden="1">'1.1 Zabezpečovací zařízení'!$A$1:$S$3</definedName>
    <definedName name="Z_5BE6699B_08A9_490D_B91A_57A081E624AA_.wvu.PrintArea" localSheetId="24" hidden="1">'2.3.a Trakční vedení'!$A$1:$S$11</definedName>
    <definedName name="Z_5BE6699B_08A9_490D_B91A_57A081E624AA_.wvu.PrintArea" localSheetId="25" hidden="1">'2.3.b Napájecí stanice'!$A$1:$S$10</definedName>
    <definedName name="Z_5BE6699B_08A9_490D_B91A_57A081E624AA_.wvu.PrintArea" localSheetId="26" hidden="1">'2.3.c Spínací stanice'!$A$1:$S$8</definedName>
    <definedName name="Z_5BE6699B_08A9_490D_B91A_57A081E624AA_.wvu.PrintArea" localSheetId="27" hidden="1">'2.3.d EOV'!$A$1:$S$3</definedName>
    <definedName name="Z_5BE6699B_08A9_490D_B91A_57A081E624AA_.wvu.PrintArea" localSheetId="28" hidden="1">'2.3.e EPZ'!$A$1:$S$3</definedName>
    <definedName name="Z_5BE6699B_08A9_490D_B91A_57A081E624AA_.wvu.PrintArea" localSheetId="29" hidden="1">'2.3.f Osvětlení'!$A$1:$S$3</definedName>
    <definedName name="Z_5BE6699B_08A9_490D_B91A_57A081E624AA_.wvu.PrintArea" localSheetId="30" hidden="1">'2.3.g Ukolejnění kovových kcí.'!$A$1:$S$3</definedName>
    <definedName name="Z_5BE6699B_08A9_490D_B91A_57A081E624AA_.wvu.PrintArea" localSheetId="31" hidden="1">'2.3.h Vnější uzemnění'!$A$1:$S$3</definedName>
    <definedName name="Z_5BE6699B_08A9_490D_B91A_57A081E624AA_.wvu.PrintArea" localSheetId="2" hidden="1">'Skupiny vlastností'!$A$1:$F$47</definedName>
    <definedName name="Z_5BE6699B_08A9_490D_B91A_57A081E624AA_.wvu.PrintArea" localSheetId="0" hidden="1">'Úvodní list'!$A$2:$I$39</definedName>
  </definedNames>
  <calcPr calcId="191029"/>
  <customWorkbookViews>
    <customWorkbookView name="Lenka Janáčková – osobní zobrazení" guid="{5BE6699B-08A9-490D-B91A-57A081E624AA}" mergeInterval="0" personalView="1" maximized="1" windowWidth="1916" windowHeight="854" tabRatio="74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72" l="1"/>
  <c r="C13" i="72"/>
  <c r="D13" i="72"/>
  <c r="E13" i="72"/>
  <c r="E12" i="72"/>
  <c r="D12" i="72"/>
  <c r="C12" i="72"/>
  <c r="B12" i="72"/>
  <c r="E11" i="72"/>
  <c r="D11" i="72"/>
  <c r="C11" i="72"/>
  <c r="B11" i="72"/>
  <c r="E10" i="72"/>
  <c r="D10" i="72"/>
  <c r="C10" i="72"/>
  <c r="B10" i="72"/>
  <c r="E9" i="72"/>
  <c r="D9" i="72"/>
  <c r="C9" i="72"/>
  <c r="B9" i="72"/>
  <c r="E8" i="72"/>
  <c r="D8" i="72"/>
  <c r="C8" i="72"/>
  <c r="B8" i="72"/>
  <c r="E7" i="72"/>
  <c r="D7" i="72"/>
  <c r="C7" i="72"/>
  <c r="B7" i="72"/>
  <c r="E6" i="72"/>
  <c r="D6" i="72"/>
  <c r="C6" i="72"/>
  <c r="B6" i="72"/>
  <c r="E5" i="72"/>
  <c r="D5" i="72"/>
  <c r="C5" i="72"/>
  <c r="B5" i="72"/>
  <c r="E4" i="72"/>
  <c r="D4" i="72"/>
  <c r="C4" i="72"/>
  <c r="B4" i="72"/>
  <c r="A1" i="72"/>
  <c r="E12" i="71" l="1"/>
  <c r="D12" i="71"/>
  <c r="C12" i="71"/>
  <c r="B12" i="71"/>
  <c r="E11" i="71"/>
  <c r="D11" i="71"/>
  <c r="C11" i="71"/>
  <c r="B11" i="71"/>
  <c r="E10" i="71"/>
  <c r="D10" i="71"/>
  <c r="C10" i="71"/>
  <c r="B10" i="71"/>
  <c r="E9" i="71"/>
  <c r="D9" i="71"/>
  <c r="C9" i="71"/>
  <c r="B9" i="71"/>
  <c r="E8" i="71"/>
  <c r="D8" i="71"/>
  <c r="C8" i="71"/>
  <c r="B8" i="71"/>
  <c r="E7" i="71"/>
  <c r="D7" i="71"/>
  <c r="C7" i="71"/>
  <c r="B7" i="71"/>
  <c r="E6" i="71"/>
  <c r="D6" i="71"/>
  <c r="C6" i="71"/>
  <c r="B6" i="71"/>
  <c r="E5" i="71"/>
  <c r="D5" i="71"/>
  <c r="C5" i="71"/>
  <c r="B5" i="71"/>
  <c r="E4" i="71"/>
  <c r="D4" i="71"/>
  <c r="C4" i="71"/>
  <c r="B4" i="71"/>
  <c r="A1" i="71"/>
  <c r="B5" i="70"/>
  <c r="C5" i="70"/>
  <c r="D5" i="70"/>
  <c r="E5" i="70"/>
  <c r="B6" i="70"/>
  <c r="C6" i="70"/>
  <c r="D6" i="70"/>
  <c r="E6" i="70"/>
  <c r="B7" i="70"/>
  <c r="C7" i="70"/>
  <c r="D7" i="70"/>
  <c r="E7" i="70"/>
  <c r="B8" i="70"/>
  <c r="C8" i="70"/>
  <c r="D8" i="70"/>
  <c r="E8" i="70"/>
  <c r="B9" i="70"/>
  <c r="C9" i="70"/>
  <c r="D9" i="70"/>
  <c r="E9" i="70"/>
  <c r="B10" i="70"/>
  <c r="C10" i="70"/>
  <c r="D10" i="70"/>
  <c r="E10" i="70"/>
  <c r="B11" i="70"/>
  <c r="C11" i="70"/>
  <c r="D11" i="70"/>
  <c r="E11" i="70"/>
  <c r="B12" i="70"/>
  <c r="C12" i="70"/>
  <c r="D12" i="70"/>
  <c r="E12" i="70"/>
  <c r="C4" i="70"/>
  <c r="D4" i="70"/>
  <c r="E4" i="70"/>
  <c r="B4" i="70"/>
  <c r="A1" i="70"/>
  <c r="B5" i="69"/>
  <c r="C5" i="69"/>
  <c r="D5" i="69"/>
  <c r="E5" i="69"/>
  <c r="E4" i="69" l="1"/>
  <c r="D4" i="69"/>
  <c r="C4" i="69"/>
  <c r="B4" i="69"/>
  <c r="A1" i="69"/>
  <c r="C4" i="68"/>
  <c r="D4" i="68"/>
  <c r="E4" i="68"/>
  <c r="B4" i="68"/>
  <c r="A1" i="68"/>
  <c r="E8" i="67"/>
  <c r="D8" i="67"/>
  <c r="C8" i="67"/>
  <c r="B8" i="67"/>
  <c r="E7" i="67"/>
  <c r="D7" i="67"/>
  <c r="C7" i="67"/>
  <c r="B7" i="67"/>
  <c r="E6" i="67"/>
  <c r="D6" i="67"/>
  <c r="C6" i="67"/>
  <c r="B6" i="67"/>
  <c r="E5" i="67"/>
  <c r="D5" i="67"/>
  <c r="C5" i="67"/>
  <c r="B5" i="67"/>
  <c r="E4" i="67"/>
  <c r="D4" i="67"/>
  <c r="C4" i="67"/>
  <c r="B4" i="67"/>
  <c r="A1" i="67"/>
  <c r="B5" i="66"/>
  <c r="C5" i="66"/>
  <c r="D5" i="66"/>
  <c r="E5" i="66"/>
  <c r="B6" i="66"/>
  <c r="C6" i="66"/>
  <c r="D6" i="66"/>
  <c r="E6" i="66"/>
  <c r="B7" i="66"/>
  <c r="C7" i="66"/>
  <c r="D7" i="66"/>
  <c r="E7" i="66"/>
  <c r="B8" i="66"/>
  <c r="C8" i="66"/>
  <c r="D8" i="66"/>
  <c r="E8" i="66"/>
  <c r="B9" i="66"/>
  <c r="C9" i="66"/>
  <c r="D9" i="66"/>
  <c r="E9" i="66"/>
  <c r="B10" i="66"/>
  <c r="C10" i="66"/>
  <c r="D10" i="66"/>
  <c r="E10" i="66"/>
  <c r="B11" i="66"/>
  <c r="C11" i="66"/>
  <c r="D11" i="66"/>
  <c r="E11" i="66"/>
  <c r="B12" i="66"/>
  <c r="C12" i="66"/>
  <c r="D12" i="66"/>
  <c r="E12" i="66"/>
  <c r="B13" i="66"/>
  <c r="C13" i="66"/>
  <c r="D13" i="66"/>
  <c r="E13" i="66"/>
  <c r="B14" i="66"/>
  <c r="C14" i="66"/>
  <c r="D14" i="66"/>
  <c r="E14" i="66"/>
  <c r="C4" i="66"/>
  <c r="D4" i="66"/>
  <c r="E4" i="66"/>
  <c r="B4" i="66"/>
  <c r="A1" i="66"/>
  <c r="E20" i="45"/>
  <c r="D20" i="45"/>
  <c r="C20" i="45"/>
  <c r="B20" i="45"/>
  <c r="E19" i="45"/>
  <c r="D19" i="45"/>
  <c r="C19" i="45"/>
  <c r="B19" i="45"/>
  <c r="E18" i="45"/>
  <c r="D18" i="45"/>
  <c r="C18" i="45"/>
  <c r="B18" i="45"/>
  <c r="E17" i="45"/>
  <c r="D17" i="45"/>
  <c r="C17" i="45"/>
  <c r="B17" i="45"/>
  <c r="E16" i="45"/>
  <c r="D16" i="45"/>
  <c r="C16" i="45"/>
  <c r="B16" i="45"/>
  <c r="E15" i="45"/>
  <c r="D15" i="45"/>
  <c r="C15" i="45"/>
  <c r="B15" i="45"/>
  <c r="E14" i="45"/>
  <c r="D14" i="45"/>
  <c r="C14" i="45"/>
  <c r="B14" i="45"/>
  <c r="E13" i="45"/>
  <c r="D13" i="45"/>
  <c r="C13" i="45"/>
  <c r="B13" i="45"/>
  <c r="E12" i="45"/>
  <c r="D12" i="45"/>
  <c r="C12" i="45"/>
  <c r="B12" i="45"/>
  <c r="E11" i="45"/>
  <c r="D11" i="45"/>
  <c r="C11" i="45"/>
  <c r="B11" i="45"/>
  <c r="E10" i="45"/>
  <c r="D10" i="45"/>
  <c r="C10" i="45"/>
  <c r="B10" i="45"/>
  <c r="E9" i="45"/>
  <c r="D9" i="45"/>
  <c r="C9" i="45"/>
  <c r="B9" i="45"/>
  <c r="E8" i="45"/>
  <c r="D8" i="45"/>
  <c r="C8" i="45"/>
  <c r="B8" i="45"/>
  <c r="E7" i="45"/>
  <c r="D7" i="45"/>
  <c r="C7" i="45"/>
  <c r="B7" i="45"/>
  <c r="E6" i="45"/>
  <c r="D6" i="45"/>
  <c r="C6" i="45"/>
  <c r="B6" i="45"/>
  <c r="E5" i="45"/>
  <c r="D5" i="45"/>
  <c r="C5" i="45"/>
  <c r="B5" i="45"/>
  <c r="C4" i="45"/>
  <c r="D4" i="45"/>
  <c r="E4" i="45"/>
  <c r="B4" i="45"/>
  <c r="E82" i="39"/>
  <c r="D82" i="39"/>
  <c r="C82" i="39"/>
  <c r="B82" i="39"/>
  <c r="B73" i="39"/>
  <c r="C73" i="39"/>
  <c r="D73" i="39"/>
  <c r="E73" i="39"/>
  <c r="B74" i="39"/>
  <c r="C74" i="39"/>
  <c r="D74" i="39"/>
  <c r="E74" i="39"/>
  <c r="B75" i="39"/>
  <c r="C75" i="39"/>
  <c r="D75" i="39"/>
  <c r="E75" i="39"/>
  <c r="B76" i="39"/>
  <c r="C76" i="39"/>
  <c r="D76" i="39"/>
  <c r="E76" i="39"/>
  <c r="B77" i="39"/>
  <c r="C77" i="39"/>
  <c r="D77" i="39"/>
  <c r="E77" i="39"/>
  <c r="B78" i="39"/>
  <c r="C78" i="39"/>
  <c r="D78" i="39"/>
  <c r="E78" i="39"/>
  <c r="B79" i="39"/>
  <c r="C79" i="39"/>
  <c r="D79" i="39"/>
  <c r="E79" i="39"/>
  <c r="B80" i="39"/>
  <c r="C80" i="39"/>
  <c r="D80" i="39"/>
  <c r="E80" i="39"/>
  <c r="B81" i="39"/>
  <c r="C81" i="39"/>
  <c r="D81" i="39"/>
  <c r="E81" i="39"/>
  <c r="C72" i="39"/>
  <c r="D72" i="39"/>
  <c r="E72" i="39"/>
  <c r="E88" i="39"/>
  <c r="D88" i="39"/>
  <c r="C88" i="39"/>
  <c r="B88" i="39"/>
  <c r="E87" i="39"/>
  <c r="D87" i="39"/>
  <c r="C87" i="39"/>
  <c r="B87" i="39"/>
  <c r="E86" i="39"/>
  <c r="D86" i="39"/>
  <c r="C86" i="39"/>
  <c r="B86" i="39"/>
  <c r="E85" i="39"/>
  <c r="D85" i="39"/>
  <c r="C85" i="39"/>
  <c r="B85" i="39"/>
  <c r="E84" i="39"/>
  <c r="D84" i="39"/>
  <c r="C84" i="39"/>
  <c r="B84" i="39"/>
  <c r="E83" i="39"/>
  <c r="D83" i="39"/>
  <c r="C83" i="39"/>
  <c r="B83" i="39"/>
  <c r="E67" i="39"/>
  <c r="D67" i="39"/>
  <c r="C67" i="39"/>
  <c r="B67" i="39"/>
  <c r="E66" i="39"/>
  <c r="D66" i="39"/>
  <c r="C66" i="39"/>
  <c r="B66" i="39"/>
  <c r="E65" i="39"/>
  <c r="D65" i="39"/>
  <c r="C65" i="39"/>
  <c r="B65" i="39"/>
  <c r="E40" i="39"/>
  <c r="D40" i="39"/>
  <c r="C40" i="39"/>
  <c r="B40" i="39"/>
  <c r="E39" i="39"/>
  <c r="D39" i="39"/>
  <c r="C39" i="39"/>
  <c r="B39" i="39"/>
  <c r="E38" i="39"/>
  <c r="D38" i="39"/>
  <c r="C38" i="39"/>
  <c r="B38" i="39"/>
  <c r="E37" i="39"/>
  <c r="D37" i="39"/>
  <c r="C37" i="39"/>
  <c r="B37" i="39"/>
  <c r="E36" i="39"/>
  <c r="D36" i="39"/>
  <c r="C36" i="39"/>
  <c r="B36" i="39"/>
  <c r="E35" i="39"/>
  <c r="D35" i="39"/>
  <c r="C35" i="39"/>
  <c r="B35" i="39"/>
  <c r="E34" i="39"/>
  <c r="D34" i="39"/>
  <c r="C34" i="39"/>
  <c r="B34" i="39"/>
  <c r="E33" i="39"/>
  <c r="D33" i="39"/>
  <c r="C33" i="39"/>
  <c r="B33" i="39"/>
  <c r="E32" i="39"/>
  <c r="D32" i="39"/>
  <c r="C32" i="39"/>
  <c r="B32" i="39"/>
  <c r="E31" i="39"/>
  <c r="D31" i="39"/>
  <c r="C31" i="39"/>
  <c r="B31" i="39"/>
  <c r="E30" i="39"/>
  <c r="D30" i="39"/>
  <c r="C30" i="39"/>
  <c r="B30" i="39"/>
  <c r="E29" i="39"/>
  <c r="D29" i="39"/>
  <c r="C29" i="39"/>
  <c r="B29" i="39"/>
  <c r="E28" i="39"/>
  <c r="D28" i="39"/>
  <c r="C28" i="39"/>
  <c r="B28" i="39"/>
  <c r="E27" i="39"/>
  <c r="D27" i="39"/>
  <c r="C27" i="39"/>
  <c r="B27" i="39"/>
  <c r="E26" i="39"/>
  <c r="D26" i="39"/>
  <c r="C26" i="39"/>
  <c r="B26" i="39"/>
  <c r="E25" i="39"/>
  <c r="D25" i="39"/>
  <c r="C25" i="39"/>
  <c r="B25" i="39"/>
  <c r="E24" i="39"/>
  <c r="D24" i="39"/>
  <c r="C24" i="39"/>
  <c r="B24" i="39"/>
  <c r="E23" i="39"/>
  <c r="D23" i="39"/>
  <c r="C23" i="39"/>
  <c r="B23" i="39"/>
  <c r="E22" i="39"/>
  <c r="D22" i="39"/>
  <c r="C22" i="39"/>
  <c r="B22" i="39"/>
  <c r="E21" i="39"/>
  <c r="D21" i="39"/>
  <c r="C21" i="39"/>
  <c r="B21" i="39"/>
  <c r="E20" i="39"/>
  <c r="D20" i="39"/>
  <c r="C20" i="39"/>
  <c r="B20" i="39"/>
  <c r="E62" i="39"/>
  <c r="D62" i="39"/>
  <c r="C62" i="39"/>
  <c r="B62" i="39"/>
  <c r="E61" i="39"/>
  <c r="D61" i="39"/>
  <c r="C61" i="39"/>
  <c r="B61" i="39"/>
  <c r="E64" i="38"/>
  <c r="D64" i="38"/>
  <c r="C64" i="38"/>
  <c r="B64" i="38"/>
  <c r="E63" i="38"/>
  <c r="D63" i="38"/>
  <c r="C63" i="38"/>
  <c r="B63" i="38"/>
  <c r="E19" i="39" l="1"/>
  <c r="D19" i="39"/>
  <c r="C19" i="39"/>
  <c r="B19" i="39"/>
  <c r="E18" i="39"/>
  <c r="D18" i="39"/>
  <c r="C18" i="39"/>
  <c r="B18" i="39"/>
  <c r="E17" i="39"/>
  <c r="D17" i="39"/>
  <c r="C17" i="39"/>
  <c r="B17" i="39"/>
  <c r="E16" i="39"/>
  <c r="D16" i="39"/>
  <c r="C16" i="39"/>
  <c r="B16" i="39"/>
  <c r="E15" i="39"/>
  <c r="D15" i="39"/>
  <c r="C15" i="39"/>
  <c r="B15" i="39"/>
  <c r="E14" i="39"/>
  <c r="D14" i="39"/>
  <c r="C14" i="39"/>
  <c r="B14" i="39"/>
  <c r="E13" i="39"/>
  <c r="D13" i="39"/>
  <c r="C13" i="39"/>
  <c r="B13" i="39"/>
  <c r="E12" i="39"/>
  <c r="D12" i="39"/>
  <c r="C12" i="39"/>
  <c r="B12" i="39"/>
  <c r="E11" i="39"/>
  <c r="D11" i="39"/>
  <c r="C11" i="39"/>
  <c r="B11" i="39"/>
  <c r="E10" i="39"/>
  <c r="D10" i="39"/>
  <c r="C10" i="39"/>
  <c r="B10" i="39"/>
  <c r="E9" i="39"/>
  <c r="D9" i="39"/>
  <c r="C9" i="39"/>
  <c r="B9" i="39"/>
  <c r="E8" i="39"/>
  <c r="D8" i="39"/>
  <c r="C8" i="39"/>
  <c r="B8" i="39"/>
  <c r="B5" i="39"/>
  <c r="C5" i="39"/>
  <c r="D5" i="39"/>
  <c r="E5" i="39"/>
  <c r="B6" i="39"/>
  <c r="C6" i="39"/>
  <c r="D6" i="39"/>
  <c r="E6" i="39"/>
  <c r="B7" i="39"/>
  <c r="C7" i="39"/>
  <c r="D7" i="39"/>
  <c r="E7" i="39"/>
  <c r="B41" i="39"/>
  <c r="C41" i="39"/>
  <c r="D41" i="39"/>
  <c r="E41" i="39"/>
  <c r="B42" i="39"/>
  <c r="C42" i="39"/>
  <c r="D42" i="39"/>
  <c r="E42" i="39"/>
  <c r="B43" i="39"/>
  <c r="C43" i="39"/>
  <c r="D43" i="39"/>
  <c r="E43" i="39"/>
  <c r="B44" i="39"/>
  <c r="C44" i="39"/>
  <c r="D44" i="39"/>
  <c r="E44" i="39"/>
  <c r="B45" i="39"/>
  <c r="C45" i="39"/>
  <c r="D45" i="39"/>
  <c r="E45" i="39"/>
  <c r="B46" i="39"/>
  <c r="C46" i="39"/>
  <c r="D46" i="39"/>
  <c r="E46" i="39"/>
  <c r="B54" i="39"/>
  <c r="C54" i="39"/>
  <c r="D54" i="39"/>
  <c r="E54" i="39"/>
  <c r="B55" i="39"/>
  <c r="C55" i="39"/>
  <c r="D55" i="39"/>
  <c r="E55" i="39"/>
  <c r="B56" i="39"/>
  <c r="C56" i="39"/>
  <c r="D56" i="39"/>
  <c r="E56" i="39"/>
  <c r="B57" i="39"/>
  <c r="C57" i="39"/>
  <c r="D57" i="39"/>
  <c r="E57" i="39"/>
  <c r="B58" i="39"/>
  <c r="C58" i="39"/>
  <c r="D58" i="39"/>
  <c r="E58" i="39"/>
  <c r="B59" i="39"/>
  <c r="C59" i="39"/>
  <c r="D59" i="39"/>
  <c r="E59" i="39"/>
  <c r="B60" i="39"/>
  <c r="C60" i="39"/>
  <c r="D60" i="39"/>
  <c r="E60" i="39"/>
  <c r="B53" i="39"/>
  <c r="C53" i="39"/>
  <c r="D53" i="39"/>
  <c r="E53" i="39"/>
  <c r="B47" i="39"/>
  <c r="C47" i="39"/>
  <c r="D47" i="39"/>
  <c r="E47" i="39"/>
  <c r="B48" i="39"/>
  <c r="C48" i="39"/>
  <c r="D48" i="39"/>
  <c r="E48" i="39"/>
  <c r="B49" i="39"/>
  <c r="C49" i="39"/>
  <c r="D49" i="39"/>
  <c r="E49" i="39"/>
  <c r="B50" i="39"/>
  <c r="C50" i="39"/>
  <c r="D50" i="39"/>
  <c r="E50" i="39"/>
  <c r="B51" i="39"/>
  <c r="C51" i="39"/>
  <c r="D51" i="39"/>
  <c r="E51" i="39"/>
  <c r="B52" i="39"/>
  <c r="C52" i="39"/>
  <c r="D52" i="39"/>
  <c r="E52" i="39"/>
  <c r="B63" i="39"/>
  <c r="C63" i="39"/>
  <c r="D63" i="39"/>
  <c r="E63" i="39"/>
  <c r="B64" i="39"/>
  <c r="C64" i="39"/>
  <c r="D64" i="39"/>
  <c r="E64" i="39"/>
  <c r="B68" i="39"/>
  <c r="C68" i="39"/>
  <c r="D68" i="39"/>
  <c r="E68" i="39"/>
  <c r="B69" i="39"/>
  <c r="C69" i="39"/>
  <c r="D69" i="39"/>
  <c r="E69" i="39"/>
  <c r="B70" i="39"/>
  <c r="C70" i="39"/>
  <c r="D70" i="39"/>
  <c r="E70" i="39"/>
  <c r="B71" i="39"/>
  <c r="C71" i="39"/>
  <c r="D71" i="39"/>
  <c r="E71" i="39"/>
  <c r="B72" i="39"/>
  <c r="B89" i="39"/>
  <c r="C89" i="39"/>
  <c r="D89" i="39"/>
  <c r="E89" i="39"/>
  <c r="C4" i="39"/>
  <c r="D4" i="39"/>
  <c r="E4" i="39"/>
  <c r="B4" i="39"/>
  <c r="E8" i="65"/>
  <c r="D8" i="65"/>
  <c r="C8" i="65"/>
  <c r="B8" i="65"/>
  <c r="E7" i="65"/>
  <c r="D7" i="65"/>
  <c r="C7" i="65"/>
  <c r="B7" i="65"/>
  <c r="E6" i="65"/>
  <c r="D6" i="65"/>
  <c r="C6" i="65"/>
  <c r="B6" i="65"/>
  <c r="E5" i="65"/>
  <c r="D5" i="65"/>
  <c r="C5" i="65"/>
  <c r="B5" i="65"/>
  <c r="E4" i="65"/>
  <c r="D4" i="65"/>
  <c r="C4" i="65"/>
  <c r="B4" i="65"/>
  <c r="A1" i="65"/>
  <c r="E4" i="64"/>
  <c r="D4" i="64"/>
  <c r="C4" i="64"/>
  <c r="B4" i="64"/>
  <c r="A1" i="64"/>
  <c r="B4" i="63"/>
  <c r="C4" i="63"/>
  <c r="D4" i="63"/>
  <c r="E4" i="63"/>
  <c r="B5" i="63"/>
  <c r="C5" i="63"/>
  <c r="D5" i="63"/>
  <c r="E5" i="63"/>
  <c r="B6" i="63"/>
  <c r="C6" i="63"/>
  <c r="D6" i="63"/>
  <c r="E6" i="63"/>
  <c r="A1" i="63"/>
  <c r="B5" i="21"/>
  <c r="C5" i="21"/>
  <c r="D5" i="21"/>
  <c r="E5" i="21"/>
  <c r="B6" i="21"/>
  <c r="C6" i="21"/>
  <c r="D6" i="21"/>
  <c r="E6" i="21"/>
  <c r="B7" i="21"/>
  <c r="C7" i="21"/>
  <c r="D7" i="21"/>
  <c r="E7" i="21"/>
  <c r="B8" i="21"/>
  <c r="C8" i="21"/>
  <c r="D8" i="21"/>
  <c r="E8" i="21"/>
  <c r="C4" i="21"/>
  <c r="D4" i="21"/>
  <c r="E4" i="21"/>
  <c r="B4" i="21"/>
  <c r="B5" i="20"/>
  <c r="C5" i="20"/>
  <c r="D5" i="20"/>
  <c r="E5" i="20"/>
  <c r="B6" i="20"/>
  <c r="C6" i="20"/>
  <c r="D6" i="20"/>
  <c r="E6" i="20"/>
  <c r="B7" i="20"/>
  <c r="C7" i="20"/>
  <c r="D7" i="20"/>
  <c r="E7" i="20"/>
  <c r="B8" i="20"/>
  <c r="C8" i="20"/>
  <c r="D8" i="20"/>
  <c r="E8" i="20"/>
  <c r="B9" i="20"/>
  <c r="C9" i="20"/>
  <c r="D9" i="20"/>
  <c r="E9" i="20"/>
  <c r="B10" i="20"/>
  <c r="C10" i="20"/>
  <c r="D10" i="20"/>
  <c r="E10" i="20"/>
  <c r="B11" i="20"/>
  <c r="C11" i="20"/>
  <c r="D11" i="20"/>
  <c r="E11" i="20"/>
  <c r="C4" i="20"/>
  <c r="D4" i="20"/>
  <c r="E4" i="20"/>
  <c r="B4" i="20"/>
  <c r="A1" i="62"/>
  <c r="E8" i="17"/>
  <c r="D8" i="17"/>
  <c r="C8" i="17"/>
  <c r="B8" i="17"/>
  <c r="E7" i="17"/>
  <c r="D7" i="17"/>
  <c r="C7" i="17"/>
  <c r="B7" i="17"/>
  <c r="E6" i="17"/>
  <c r="D6" i="17"/>
  <c r="C6" i="17"/>
  <c r="B6" i="17"/>
  <c r="E5" i="17"/>
  <c r="D5" i="17"/>
  <c r="C5" i="17"/>
  <c r="B5" i="17"/>
  <c r="C4" i="17"/>
  <c r="D4" i="17"/>
  <c r="E4" i="17"/>
  <c r="B4" i="17"/>
  <c r="E7" i="18"/>
  <c r="D7" i="18"/>
  <c r="C7" i="18"/>
  <c r="B7" i="18"/>
  <c r="E6" i="18"/>
  <c r="D6" i="18"/>
  <c r="C6" i="18"/>
  <c r="B6" i="18"/>
  <c r="E5" i="18"/>
  <c r="D5" i="18"/>
  <c r="C5" i="18"/>
  <c r="B5" i="18"/>
  <c r="E4" i="18"/>
  <c r="D4" i="18"/>
  <c r="C4" i="18"/>
  <c r="B4" i="18"/>
  <c r="A1" i="61" l="1"/>
  <c r="B5" i="38"/>
  <c r="C5" i="38"/>
  <c r="D5" i="38"/>
  <c r="E5" i="38"/>
  <c r="B6" i="38"/>
  <c r="C6" i="38"/>
  <c r="D6" i="38"/>
  <c r="E6" i="38"/>
  <c r="B7" i="38"/>
  <c r="C7" i="38"/>
  <c r="D7" i="38"/>
  <c r="E7" i="38"/>
  <c r="B8" i="38"/>
  <c r="C8" i="38"/>
  <c r="D8" i="38"/>
  <c r="E8" i="38"/>
  <c r="B9" i="38"/>
  <c r="C9" i="38"/>
  <c r="D9" i="38"/>
  <c r="E9" i="38"/>
  <c r="B10" i="38"/>
  <c r="C10" i="38"/>
  <c r="D10" i="38"/>
  <c r="E10" i="38"/>
  <c r="B11" i="38"/>
  <c r="C11" i="38"/>
  <c r="D11" i="38"/>
  <c r="E11" i="38"/>
  <c r="B12" i="38"/>
  <c r="C12" i="38"/>
  <c r="D12" i="38"/>
  <c r="E12" i="38"/>
  <c r="B13" i="38"/>
  <c r="C13" i="38"/>
  <c r="D13" i="38"/>
  <c r="E13" i="38"/>
  <c r="B14" i="38"/>
  <c r="C14" i="38"/>
  <c r="D14" i="38"/>
  <c r="E14" i="38"/>
  <c r="B15" i="38"/>
  <c r="C15" i="38"/>
  <c r="D15" i="38"/>
  <c r="E15" i="38"/>
  <c r="B16" i="38"/>
  <c r="C16" i="38"/>
  <c r="D16" i="38"/>
  <c r="E16" i="38"/>
  <c r="B17" i="38"/>
  <c r="C17" i="38"/>
  <c r="D17" i="38"/>
  <c r="E17" i="38"/>
  <c r="B18" i="38"/>
  <c r="C18" i="38"/>
  <c r="D18" i="38"/>
  <c r="E18" i="38"/>
  <c r="B19" i="38"/>
  <c r="C19" i="38"/>
  <c r="D19" i="38"/>
  <c r="E19" i="38"/>
  <c r="B20" i="38"/>
  <c r="C20" i="38"/>
  <c r="D20" i="38"/>
  <c r="E20" i="38"/>
  <c r="B21" i="38"/>
  <c r="C21" i="38"/>
  <c r="D21" i="38"/>
  <c r="E21" i="38"/>
  <c r="B22" i="38"/>
  <c r="C22" i="38"/>
  <c r="D22" i="38"/>
  <c r="E22" i="38"/>
  <c r="B23" i="38"/>
  <c r="C23" i="38"/>
  <c r="D23" i="38"/>
  <c r="E23" i="38"/>
  <c r="B24" i="38"/>
  <c r="C24" i="38"/>
  <c r="D24" i="38"/>
  <c r="E24" i="38"/>
  <c r="B25" i="38"/>
  <c r="C25" i="38"/>
  <c r="D25" i="38"/>
  <c r="E25" i="38"/>
  <c r="B26" i="38"/>
  <c r="C26" i="38"/>
  <c r="D26" i="38"/>
  <c r="E26" i="38"/>
  <c r="B27" i="38"/>
  <c r="C27" i="38"/>
  <c r="D27" i="38"/>
  <c r="E27" i="38"/>
  <c r="B28" i="38"/>
  <c r="C28" i="38"/>
  <c r="D28" i="38"/>
  <c r="E28" i="38"/>
  <c r="B29" i="38"/>
  <c r="C29" i="38"/>
  <c r="D29" i="38"/>
  <c r="E29" i="38"/>
  <c r="B30" i="38"/>
  <c r="C30" i="38"/>
  <c r="D30" i="38"/>
  <c r="E30" i="38"/>
  <c r="B31" i="38"/>
  <c r="C31" i="38"/>
  <c r="D31" i="38"/>
  <c r="E31" i="38"/>
  <c r="B32" i="38"/>
  <c r="C32" i="38"/>
  <c r="D32" i="38"/>
  <c r="E32" i="38"/>
  <c r="B33" i="38"/>
  <c r="C33" i="38"/>
  <c r="D33" i="38"/>
  <c r="E33" i="38"/>
  <c r="B34" i="38"/>
  <c r="C34" i="38"/>
  <c r="D34" i="38"/>
  <c r="E34" i="38"/>
  <c r="B35" i="38"/>
  <c r="C35" i="38"/>
  <c r="D35" i="38"/>
  <c r="E35" i="38"/>
  <c r="B36" i="38"/>
  <c r="C36" i="38"/>
  <c r="D36" i="38"/>
  <c r="E36" i="38"/>
  <c r="B37" i="38"/>
  <c r="C37" i="38"/>
  <c r="D37" i="38"/>
  <c r="E37" i="38"/>
  <c r="B38" i="38"/>
  <c r="C38" i="38"/>
  <c r="D38" i="38"/>
  <c r="E38" i="38"/>
  <c r="B39" i="38"/>
  <c r="C39" i="38"/>
  <c r="D39" i="38"/>
  <c r="E39" i="38"/>
  <c r="B40" i="38"/>
  <c r="C40" i="38"/>
  <c r="D40" i="38"/>
  <c r="E40" i="38"/>
  <c r="B41" i="38"/>
  <c r="C41" i="38"/>
  <c r="D41" i="38"/>
  <c r="E41" i="38"/>
  <c r="B42" i="38"/>
  <c r="C42" i="38"/>
  <c r="D42" i="38"/>
  <c r="E42" i="38"/>
  <c r="B43" i="38"/>
  <c r="C43" i="38"/>
  <c r="D43" i="38"/>
  <c r="E43" i="38"/>
  <c r="B44" i="38"/>
  <c r="C44" i="38"/>
  <c r="D44" i="38"/>
  <c r="E44" i="38"/>
  <c r="B45" i="38"/>
  <c r="C45" i="38"/>
  <c r="D45" i="38"/>
  <c r="E45" i="38"/>
  <c r="B46" i="38"/>
  <c r="C46" i="38"/>
  <c r="D46" i="38"/>
  <c r="E46" i="38"/>
  <c r="B47" i="38"/>
  <c r="C47" i="38"/>
  <c r="D47" i="38"/>
  <c r="E47" i="38"/>
  <c r="B48" i="38"/>
  <c r="C48" i="38"/>
  <c r="D48" i="38"/>
  <c r="E48" i="38"/>
  <c r="B49" i="38"/>
  <c r="C49" i="38"/>
  <c r="D49" i="38"/>
  <c r="E49" i="38"/>
  <c r="B50" i="38"/>
  <c r="C50" i="38"/>
  <c r="D50" i="38"/>
  <c r="E50" i="38"/>
  <c r="B51" i="38"/>
  <c r="C51" i="38"/>
  <c r="D51" i="38"/>
  <c r="E51" i="38"/>
  <c r="B52" i="38"/>
  <c r="C52" i="38"/>
  <c r="D52" i="38"/>
  <c r="E52" i="38"/>
  <c r="B53" i="38"/>
  <c r="C53" i="38"/>
  <c r="D53" i="38"/>
  <c r="E53" i="38"/>
  <c r="B54" i="38"/>
  <c r="C54" i="38"/>
  <c r="D54" i="38"/>
  <c r="E54" i="38"/>
  <c r="B55" i="38"/>
  <c r="C55" i="38"/>
  <c r="D55" i="38"/>
  <c r="E55" i="38"/>
  <c r="B56" i="38"/>
  <c r="C56" i="38"/>
  <c r="D56" i="38"/>
  <c r="E56" i="38"/>
  <c r="B57" i="38"/>
  <c r="C57" i="38"/>
  <c r="D57" i="38"/>
  <c r="E57" i="38"/>
  <c r="B58" i="38"/>
  <c r="C58" i="38"/>
  <c r="D58" i="38"/>
  <c r="E58" i="38"/>
  <c r="B59" i="38"/>
  <c r="C59" i="38"/>
  <c r="D59" i="38"/>
  <c r="E59" i="38"/>
  <c r="B60" i="38"/>
  <c r="C60" i="38"/>
  <c r="D60" i="38"/>
  <c r="E60" i="38"/>
  <c r="B61" i="38"/>
  <c r="C61" i="38"/>
  <c r="D61" i="38"/>
  <c r="E61" i="38"/>
  <c r="B62" i="38"/>
  <c r="C62" i="38"/>
  <c r="D62" i="38"/>
  <c r="E62" i="38"/>
  <c r="B65" i="38"/>
  <c r="C65" i="38"/>
  <c r="D65" i="38"/>
  <c r="E65" i="38"/>
  <c r="B66" i="38"/>
  <c r="C66" i="38"/>
  <c r="D66" i="38"/>
  <c r="E66" i="38"/>
  <c r="B67" i="38"/>
  <c r="C67" i="38"/>
  <c r="D67" i="38"/>
  <c r="E67" i="38"/>
  <c r="B68" i="38"/>
  <c r="C68" i="38"/>
  <c r="D68" i="38"/>
  <c r="E68" i="38"/>
  <c r="B69" i="38"/>
  <c r="C69" i="38"/>
  <c r="D69" i="38"/>
  <c r="E69" i="38"/>
  <c r="B70" i="38"/>
  <c r="C70" i="38"/>
  <c r="D70" i="38"/>
  <c r="E70" i="38"/>
  <c r="B71" i="38"/>
  <c r="C71" i="38"/>
  <c r="D71" i="38"/>
  <c r="E71" i="38"/>
  <c r="B72" i="38"/>
  <c r="C72" i="38"/>
  <c r="D72" i="38"/>
  <c r="E72" i="38"/>
  <c r="B73" i="38"/>
  <c r="C73" i="38"/>
  <c r="D73" i="38"/>
  <c r="E73" i="38"/>
  <c r="B74" i="38"/>
  <c r="C74" i="38"/>
  <c r="D74" i="38"/>
  <c r="E74" i="38"/>
  <c r="B75" i="38"/>
  <c r="C75" i="38"/>
  <c r="D75" i="38"/>
  <c r="E75" i="38"/>
  <c r="B76" i="38"/>
  <c r="C76" i="38"/>
  <c r="D76" i="38"/>
  <c r="E76" i="38"/>
  <c r="B77" i="38"/>
  <c r="C77" i="38"/>
  <c r="D77" i="38"/>
  <c r="E77" i="38"/>
  <c r="B78" i="38"/>
  <c r="C78" i="38"/>
  <c r="D78" i="38"/>
  <c r="E78" i="38"/>
  <c r="B79" i="38"/>
  <c r="C79" i="38"/>
  <c r="D79" i="38"/>
  <c r="E79" i="38"/>
  <c r="B80" i="38"/>
  <c r="C80" i="38"/>
  <c r="D80" i="38"/>
  <c r="E80" i="38"/>
  <c r="B81" i="38"/>
  <c r="C81" i="38"/>
  <c r="D81" i="38"/>
  <c r="E81" i="38"/>
  <c r="B82" i="38"/>
  <c r="C82" i="38"/>
  <c r="D82" i="38"/>
  <c r="E82" i="38"/>
  <c r="B83" i="38"/>
  <c r="C83" i="38"/>
  <c r="D83" i="38"/>
  <c r="E83" i="38"/>
  <c r="B84" i="38"/>
  <c r="C84" i="38"/>
  <c r="D84" i="38"/>
  <c r="E84" i="38"/>
  <c r="B85" i="38"/>
  <c r="C85" i="38"/>
  <c r="D85" i="38"/>
  <c r="E85" i="38"/>
  <c r="B86" i="38"/>
  <c r="C86" i="38"/>
  <c r="D86" i="38"/>
  <c r="E86" i="38"/>
  <c r="B87" i="38"/>
  <c r="C87" i="38"/>
  <c r="D87" i="38"/>
  <c r="E87" i="38"/>
  <c r="B88" i="38"/>
  <c r="C88" i="38"/>
  <c r="D88" i="38"/>
  <c r="E88" i="38"/>
  <c r="B89" i="38"/>
  <c r="C89" i="38"/>
  <c r="D89" i="38"/>
  <c r="E89" i="38"/>
  <c r="B90" i="38"/>
  <c r="C90" i="38"/>
  <c r="D90" i="38"/>
  <c r="E90" i="38"/>
  <c r="C4" i="38"/>
  <c r="D4" i="38"/>
  <c r="E4" i="38"/>
  <c r="B4" i="38"/>
  <c r="A1" i="11" l="1"/>
  <c r="E11" i="10"/>
  <c r="D11" i="10"/>
  <c r="C11" i="10"/>
  <c r="B11" i="10"/>
  <c r="E12" i="11"/>
  <c r="D12" i="11"/>
  <c r="C12" i="11"/>
  <c r="B12" i="11"/>
  <c r="E11" i="11"/>
  <c r="D11" i="11"/>
  <c r="C11" i="11"/>
  <c r="B11" i="11"/>
  <c r="B10" i="11"/>
  <c r="C10" i="11"/>
  <c r="D10" i="11"/>
  <c r="E10" i="11"/>
  <c r="C4" i="11"/>
  <c r="D4" i="11"/>
  <c r="E4" i="11"/>
  <c r="B5" i="13"/>
  <c r="C5" i="13"/>
  <c r="D5" i="13"/>
  <c r="E5" i="13"/>
  <c r="B6" i="13"/>
  <c r="C6" i="13"/>
  <c r="D6" i="13"/>
  <c r="E6" i="13"/>
  <c r="C4" i="13"/>
  <c r="D4" i="13"/>
  <c r="E4" i="13"/>
  <c r="B4" i="13"/>
  <c r="B5" i="14"/>
  <c r="C5" i="14"/>
  <c r="D5" i="14"/>
  <c r="E5" i="14"/>
  <c r="B6" i="14"/>
  <c r="C6" i="14"/>
  <c r="D6" i="14"/>
  <c r="E6" i="14"/>
  <c r="B7" i="14"/>
  <c r="C7" i="14"/>
  <c r="D7" i="14"/>
  <c r="E7" i="14"/>
  <c r="B8" i="14"/>
  <c r="C8" i="14"/>
  <c r="D8" i="14"/>
  <c r="E8" i="14"/>
  <c r="B9" i="14"/>
  <c r="C9" i="14"/>
  <c r="D9" i="14"/>
  <c r="E9" i="14"/>
  <c r="B10" i="14"/>
  <c r="C10" i="14"/>
  <c r="D10" i="14"/>
  <c r="E10" i="14"/>
  <c r="B11" i="14"/>
  <c r="C11" i="14"/>
  <c r="D11" i="14"/>
  <c r="E11" i="14"/>
  <c r="B12" i="14"/>
  <c r="C12" i="14"/>
  <c r="D12" i="14"/>
  <c r="E12" i="14"/>
  <c r="B13" i="14"/>
  <c r="C13" i="14"/>
  <c r="D13" i="14"/>
  <c r="E13" i="14"/>
  <c r="B14" i="14"/>
  <c r="C14" i="14"/>
  <c r="D14" i="14"/>
  <c r="E14" i="14"/>
  <c r="B15" i="14"/>
  <c r="C15" i="14"/>
  <c r="D15" i="14"/>
  <c r="E15" i="14"/>
  <c r="B16" i="14"/>
  <c r="C16" i="14"/>
  <c r="D16" i="14"/>
  <c r="E16" i="14"/>
  <c r="B17" i="14"/>
  <c r="C17" i="14"/>
  <c r="D17" i="14"/>
  <c r="E17" i="14"/>
  <c r="B18" i="14"/>
  <c r="C18" i="14"/>
  <c r="D18" i="14"/>
  <c r="E18" i="14"/>
  <c r="B19" i="14"/>
  <c r="C19" i="14"/>
  <c r="D19" i="14"/>
  <c r="E19" i="14"/>
  <c r="B20" i="14"/>
  <c r="C20" i="14"/>
  <c r="D20" i="14"/>
  <c r="E20" i="14"/>
  <c r="B21" i="14"/>
  <c r="C21" i="14"/>
  <c r="D21" i="14"/>
  <c r="E21" i="14"/>
  <c r="B22" i="14"/>
  <c r="C22" i="14"/>
  <c r="D22" i="14"/>
  <c r="E22" i="14"/>
  <c r="B23" i="14"/>
  <c r="C23" i="14"/>
  <c r="D23" i="14"/>
  <c r="E23" i="14"/>
  <c r="B24" i="14"/>
  <c r="C24" i="14"/>
  <c r="D24" i="14"/>
  <c r="E24" i="14"/>
  <c r="B25" i="14"/>
  <c r="C25" i="14"/>
  <c r="D25" i="14"/>
  <c r="E25" i="14"/>
  <c r="B26" i="14"/>
  <c r="C26" i="14"/>
  <c r="D26" i="14"/>
  <c r="E26" i="14"/>
  <c r="C4" i="14"/>
  <c r="D4" i="14"/>
  <c r="E4" i="14"/>
  <c r="B4" i="14"/>
  <c r="B5" i="11" l="1"/>
  <c r="C5" i="11"/>
  <c r="D5" i="11"/>
  <c r="E5" i="11"/>
  <c r="B6" i="11"/>
  <c r="C6" i="11"/>
  <c r="D6" i="11"/>
  <c r="E6" i="11"/>
  <c r="B7" i="11"/>
  <c r="C7" i="11"/>
  <c r="D7" i="11"/>
  <c r="E7" i="11"/>
  <c r="B8" i="11"/>
  <c r="C8" i="11"/>
  <c r="D8" i="11"/>
  <c r="E8" i="11"/>
  <c r="B9" i="11"/>
  <c r="C9" i="11"/>
  <c r="D9" i="11"/>
  <c r="E9" i="11"/>
  <c r="B13" i="11"/>
  <c r="C13" i="11"/>
  <c r="D13" i="11"/>
  <c r="E13" i="11"/>
  <c r="B14" i="11"/>
  <c r="C14" i="11"/>
  <c r="D14" i="11"/>
  <c r="E14" i="11"/>
  <c r="B4" i="11"/>
  <c r="B5" i="10" l="1"/>
  <c r="C5" i="10"/>
  <c r="D5" i="10"/>
  <c r="E5" i="10"/>
  <c r="B6" i="10"/>
  <c r="C6" i="10"/>
  <c r="D6" i="10"/>
  <c r="E6" i="10"/>
  <c r="B7" i="10"/>
  <c r="C7" i="10"/>
  <c r="D7" i="10"/>
  <c r="E7" i="10"/>
  <c r="B8" i="10"/>
  <c r="C8" i="10"/>
  <c r="D8" i="10"/>
  <c r="E8" i="10"/>
  <c r="B9" i="10"/>
  <c r="C9" i="10"/>
  <c r="D9" i="10"/>
  <c r="E9" i="10"/>
  <c r="B10" i="10"/>
  <c r="C10" i="10"/>
  <c r="D10" i="10"/>
  <c r="E10" i="10"/>
  <c r="B14" i="10"/>
  <c r="C14" i="10"/>
  <c r="D14" i="10"/>
  <c r="E14" i="10"/>
  <c r="B15" i="10"/>
  <c r="C15" i="10"/>
  <c r="D15" i="10"/>
  <c r="E15" i="10"/>
  <c r="B12" i="10"/>
  <c r="C12" i="10"/>
  <c r="D12" i="10"/>
  <c r="E12" i="10"/>
  <c r="B13" i="10"/>
  <c r="C13" i="10"/>
  <c r="D13" i="10"/>
  <c r="E13" i="10"/>
  <c r="C4" i="10"/>
  <c r="D4" i="10"/>
  <c r="E4" i="10"/>
  <c r="B4" i="10"/>
  <c r="D20" i="9" l="1"/>
  <c r="B5" i="9"/>
  <c r="C5" i="9"/>
  <c r="D5" i="9"/>
  <c r="E5" i="9"/>
  <c r="B6" i="9"/>
  <c r="C6" i="9"/>
  <c r="D6" i="9"/>
  <c r="E6" i="9"/>
  <c r="B7" i="9"/>
  <c r="C7" i="9"/>
  <c r="D7" i="9"/>
  <c r="E7" i="9"/>
  <c r="B8" i="9"/>
  <c r="C8" i="9"/>
  <c r="D8" i="9"/>
  <c r="E8" i="9"/>
  <c r="B9" i="9"/>
  <c r="C9" i="9"/>
  <c r="D9" i="9"/>
  <c r="E9" i="9"/>
  <c r="B10" i="9"/>
  <c r="C10" i="9"/>
  <c r="D10" i="9"/>
  <c r="E10" i="9"/>
  <c r="B11" i="9"/>
  <c r="C11" i="9"/>
  <c r="D11" i="9"/>
  <c r="E11" i="9"/>
  <c r="B12" i="9"/>
  <c r="C12" i="9"/>
  <c r="D12" i="9"/>
  <c r="E12" i="9"/>
  <c r="B13" i="9"/>
  <c r="C13" i="9"/>
  <c r="D13" i="9"/>
  <c r="E13" i="9"/>
  <c r="B14" i="9"/>
  <c r="C14" i="9"/>
  <c r="D14" i="9"/>
  <c r="E14" i="9"/>
  <c r="B15" i="9"/>
  <c r="C15" i="9"/>
  <c r="D15" i="9"/>
  <c r="E15" i="9"/>
  <c r="B16" i="9"/>
  <c r="C16" i="9"/>
  <c r="D16" i="9"/>
  <c r="E16" i="9"/>
  <c r="B17" i="9"/>
  <c r="C17" i="9"/>
  <c r="D17" i="9"/>
  <c r="E17" i="9"/>
  <c r="B18" i="9"/>
  <c r="C18" i="9"/>
  <c r="D18" i="9"/>
  <c r="E18" i="9"/>
  <c r="B19" i="9"/>
  <c r="C19" i="9"/>
  <c r="D19" i="9"/>
  <c r="E19" i="9"/>
  <c r="B20" i="9"/>
  <c r="C20" i="9"/>
  <c r="E20" i="9"/>
  <c r="B21" i="9"/>
  <c r="C21" i="9"/>
  <c r="D21" i="9"/>
  <c r="E21" i="9"/>
  <c r="B22" i="9"/>
  <c r="C22" i="9"/>
  <c r="D22" i="9"/>
  <c r="E22" i="9"/>
  <c r="B23" i="9"/>
  <c r="C23" i="9"/>
  <c r="D23" i="9"/>
  <c r="E23" i="9"/>
  <c r="B24" i="9"/>
  <c r="C24" i="9"/>
  <c r="D24" i="9"/>
  <c r="E24" i="9"/>
  <c r="B25" i="9"/>
  <c r="C25" i="9"/>
  <c r="D25" i="9"/>
  <c r="E25" i="9"/>
  <c r="B26" i="9"/>
  <c r="C26" i="9"/>
  <c r="D26" i="9"/>
  <c r="E26" i="9"/>
  <c r="B27" i="9"/>
  <c r="C27" i="9"/>
  <c r="D27" i="9"/>
  <c r="E27" i="9"/>
  <c r="B30" i="9"/>
  <c r="C30" i="9"/>
  <c r="D30" i="9"/>
  <c r="E30" i="9"/>
  <c r="B31" i="9"/>
  <c r="C31" i="9"/>
  <c r="D31" i="9"/>
  <c r="E31" i="9"/>
  <c r="B28" i="9"/>
  <c r="C28" i="9"/>
  <c r="D28" i="9"/>
  <c r="E28" i="9"/>
  <c r="B29" i="9"/>
  <c r="C29" i="9"/>
  <c r="D29" i="9"/>
  <c r="E29" i="9"/>
  <c r="B32" i="9"/>
  <c r="C32" i="9"/>
  <c r="D32" i="9"/>
  <c r="E32" i="9"/>
  <c r="B33" i="9"/>
  <c r="C33" i="9"/>
  <c r="D33" i="9"/>
  <c r="E33" i="9"/>
  <c r="B34" i="9"/>
  <c r="C34" i="9"/>
  <c r="D34" i="9"/>
  <c r="E34" i="9"/>
  <c r="B35" i="9"/>
  <c r="C35" i="9"/>
  <c r="D35" i="9"/>
  <c r="E35" i="9"/>
  <c r="B36" i="9"/>
  <c r="C36" i="9"/>
  <c r="D36" i="9"/>
  <c r="E36" i="9"/>
  <c r="C4" i="9"/>
  <c r="D4" i="9"/>
  <c r="E4" i="9"/>
  <c r="B4" i="9"/>
  <c r="B5" i="8"/>
  <c r="C5" i="8"/>
  <c r="D5" i="8"/>
  <c r="E5" i="8"/>
  <c r="B6" i="8"/>
  <c r="C6" i="8"/>
  <c r="D6" i="8"/>
  <c r="E6" i="8"/>
  <c r="B7" i="8"/>
  <c r="C7" i="8"/>
  <c r="D7" i="8"/>
  <c r="E7" i="8"/>
  <c r="B8" i="8"/>
  <c r="C8" i="8"/>
  <c r="D8" i="8"/>
  <c r="E8" i="8"/>
  <c r="B9" i="8"/>
  <c r="C9" i="8"/>
  <c r="D9" i="8"/>
  <c r="E9" i="8"/>
  <c r="B10" i="8"/>
  <c r="C10" i="8"/>
  <c r="D10" i="8"/>
  <c r="E10" i="8"/>
  <c r="C4" i="8"/>
  <c r="D4" i="8"/>
  <c r="E4" i="8"/>
  <c r="B4" i="8"/>
  <c r="B5" i="43" l="1"/>
  <c r="C5" i="43"/>
  <c r="D5" i="43"/>
  <c r="E5" i="43"/>
  <c r="B6" i="43"/>
  <c r="C6" i="43"/>
  <c r="D6" i="43"/>
  <c r="E6" i="43"/>
  <c r="B7" i="43"/>
  <c r="C7" i="43"/>
  <c r="D7" i="43"/>
  <c r="E7" i="43"/>
  <c r="B8" i="43"/>
  <c r="C8" i="43"/>
  <c r="D8" i="43"/>
  <c r="E8" i="43"/>
  <c r="B9" i="43"/>
  <c r="C9" i="43"/>
  <c r="D9" i="43"/>
  <c r="E9" i="43"/>
  <c r="B10" i="43"/>
  <c r="C10" i="43"/>
  <c r="D10" i="43"/>
  <c r="E10" i="43"/>
  <c r="B11" i="43"/>
  <c r="C11" i="43"/>
  <c r="D11" i="43"/>
  <c r="E11" i="43"/>
  <c r="B12" i="43"/>
  <c r="C12" i="43"/>
  <c r="D12" i="43"/>
  <c r="E12" i="43"/>
  <c r="B13" i="43"/>
  <c r="C13" i="43"/>
  <c r="D13" i="43"/>
  <c r="E13" i="43"/>
  <c r="C4" i="43"/>
  <c r="D4" i="43"/>
  <c r="E4" i="43"/>
  <c r="B4" i="43"/>
  <c r="B5" i="51"/>
  <c r="C5" i="51"/>
  <c r="D5" i="51"/>
  <c r="E5" i="51"/>
  <c r="B6" i="51"/>
  <c r="C6" i="51"/>
  <c r="D6" i="51"/>
  <c r="E6" i="51"/>
  <c r="B7" i="51"/>
  <c r="C7" i="51"/>
  <c r="D7" i="51"/>
  <c r="E7" i="51"/>
  <c r="B8" i="51"/>
  <c r="C8" i="51"/>
  <c r="D8" i="51"/>
  <c r="E8" i="51"/>
  <c r="B9" i="51"/>
  <c r="C9" i="51"/>
  <c r="D9" i="51"/>
  <c r="E9" i="51"/>
  <c r="B10" i="51"/>
  <c r="C10" i="51"/>
  <c r="D10" i="51"/>
  <c r="E10" i="51"/>
  <c r="B11" i="51"/>
  <c r="C11" i="51"/>
  <c r="D11" i="51"/>
  <c r="E11" i="51"/>
  <c r="B12" i="51"/>
  <c r="C12" i="51"/>
  <c r="D12" i="51"/>
  <c r="E12" i="51"/>
  <c r="B13" i="51"/>
  <c r="C13" i="51"/>
  <c r="D13" i="51"/>
  <c r="E13" i="51"/>
  <c r="B14" i="51"/>
  <c r="C14" i="51"/>
  <c r="D14" i="51"/>
  <c r="E14" i="51"/>
  <c r="B15" i="51"/>
  <c r="C15" i="51"/>
  <c r="D15" i="51"/>
  <c r="E15" i="51"/>
  <c r="B16" i="51"/>
  <c r="C16" i="51"/>
  <c r="D16" i="51"/>
  <c r="E16" i="51"/>
  <c r="B17" i="51"/>
  <c r="C17" i="51"/>
  <c r="D17" i="51"/>
  <c r="E17" i="51"/>
  <c r="B18" i="51"/>
  <c r="C18" i="51"/>
  <c r="D18" i="51"/>
  <c r="E18" i="51"/>
  <c r="B19" i="51"/>
  <c r="C19" i="51"/>
  <c r="D19" i="51"/>
  <c r="E19" i="51"/>
  <c r="B20" i="51"/>
  <c r="C20" i="51"/>
  <c r="D20" i="51"/>
  <c r="E20" i="51"/>
  <c r="B21" i="51"/>
  <c r="C21" i="51"/>
  <c r="D21" i="51"/>
  <c r="E21" i="51"/>
  <c r="C4" i="51"/>
  <c r="D4" i="51"/>
  <c r="E4" i="51"/>
  <c r="B4" i="51"/>
  <c r="B5" i="52" l="1"/>
  <c r="C5" i="52"/>
  <c r="D5" i="52"/>
  <c r="E5" i="52"/>
  <c r="B6" i="52"/>
  <c r="C6" i="52"/>
  <c r="D6" i="52"/>
  <c r="E6" i="52"/>
  <c r="B7" i="52"/>
  <c r="C7" i="52"/>
  <c r="D7" i="52"/>
  <c r="E7" i="52"/>
  <c r="B8" i="52"/>
  <c r="C8" i="52"/>
  <c r="D8" i="52"/>
  <c r="E8" i="52"/>
  <c r="B9" i="52"/>
  <c r="C9" i="52"/>
  <c r="D9" i="52"/>
  <c r="E9" i="52"/>
  <c r="B10" i="52"/>
  <c r="C10" i="52"/>
  <c r="D10" i="52"/>
  <c r="E10" i="52"/>
  <c r="B11" i="52"/>
  <c r="C11" i="52"/>
  <c r="D11" i="52"/>
  <c r="E11" i="52"/>
  <c r="B12" i="52"/>
  <c r="C12" i="52"/>
  <c r="D12" i="52"/>
  <c r="E12" i="52"/>
  <c r="B13" i="52"/>
  <c r="C13" i="52"/>
  <c r="D13" i="52"/>
  <c r="E13" i="52"/>
  <c r="B14" i="52"/>
  <c r="C14" i="52"/>
  <c r="D14" i="52"/>
  <c r="E14" i="52"/>
  <c r="B15" i="52"/>
  <c r="C15" i="52"/>
  <c r="D15" i="52"/>
  <c r="E15" i="52"/>
  <c r="B16" i="52"/>
  <c r="C16" i="52"/>
  <c r="D16" i="52"/>
  <c r="E16" i="52"/>
  <c r="B17" i="52"/>
  <c r="C17" i="52"/>
  <c r="D17" i="52"/>
  <c r="E17" i="52"/>
  <c r="B18" i="52"/>
  <c r="C18" i="52"/>
  <c r="D18" i="52"/>
  <c r="E18" i="52"/>
  <c r="B19" i="52"/>
  <c r="C19" i="52"/>
  <c r="D19" i="52"/>
  <c r="E19" i="52"/>
  <c r="B20" i="52"/>
  <c r="C20" i="52"/>
  <c r="D20" i="52"/>
  <c r="E20" i="52"/>
  <c r="B21" i="52"/>
  <c r="C21" i="52"/>
  <c r="D21" i="52"/>
  <c r="E21" i="52"/>
  <c r="B22" i="52"/>
  <c r="C22" i="52"/>
  <c r="D22" i="52"/>
  <c r="E22" i="52"/>
  <c r="B23" i="52"/>
  <c r="C23" i="52"/>
  <c r="D23" i="52"/>
  <c r="E23" i="52"/>
  <c r="C4" i="52"/>
  <c r="D4" i="52"/>
  <c r="E4" i="52"/>
  <c r="B4" i="52"/>
  <c r="B5" i="50"/>
  <c r="C5" i="50"/>
  <c r="D5" i="50"/>
  <c r="E5" i="50"/>
  <c r="B6" i="50"/>
  <c r="C6" i="50"/>
  <c r="D6" i="50"/>
  <c r="E6" i="50"/>
  <c r="B7" i="50"/>
  <c r="C7" i="50"/>
  <c r="D7" i="50"/>
  <c r="E7" i="50"/>
  <c r="B8" i="50"/>
  <c r="C8" i="50"/>
  <c r="D8" i="50"/>
  <c r="E8" i="50"/>
  <c r="B9" i="50"/>
  <c r="C9" i="50"/>
  <c r="D9" i="50"/>
  <c r="E9" i="50"/>
  <c r="B10" i="50"/>
  <c r="C10" i="50"/>
  <c r="D10" i="50"/>
  <c r="E10" i="50"/>
  <c r="B11" i="50"/>
  <c r="C11" i="50"/>
  <c r="D11" i="50"/>
  <c r="E11" i="50"/>
  <c r="B12" i="50"/>
  <c r="C12" i="50"/>
  <c r="D12" i="50"/>
  <c r="E12" i="50"/>
  <c r="B13" i="50"/>
  <c r="C13" i="50"/>
  <c r="D13" i="50"/>
  <c r="E13" i="50"/>
  <c r="C4" i="50"/>
  <c r="D4" i="50"/>
  <c r="E4" i="50"/>
  <c r="B4" i="50"/>
  <c r="A1" i="60" l="1"/>
  <c r="A1" i="55" l="1"/>
  <c r="A1" i="52" l="1"/>
  <c r="A1" i="51" l="1"/>
  <c r="A1" i="50"/>
  <c r="A1" i="45" l="1"/>
  <c r="A1" i="43"/>
  <c r="A1" i="38" l="1"/>
  <c r="A1" i="10" l="1"/>
  <c r="A1" i="9"/>
  <c r="A1" i="21" l="1"/>
  <c r="A1" i="20"/>
  <c r="A1" i="18"/>
  <c r="A1" i="17"/>
  <c r="A1" i="14"/>
  <c r="A1" i="13"/>
  <c r="A1" i="8"/>
</calcChain>
</file>

<file path=xl/sharedStrings.xml><?xml version="1.0" encoding="utf-8"?>
<sst xmlns="http://schemas.openxmlformats.org/spreadsheetml/2006/main" count="6933" uniqueCount="779">
  <si>
    <t xml:space="preserve">Datový standard </t>
  </si>
  <si>
    <t>DUR, DSP, PDPS, RDS</t>
  </si>
  <si>
    <t>Zpracoval:</t>
  </si>
  <si>
    <t>tým SFDI pro Datový standard</t>
  </si>
  <si>
    <r>
      <t xml:space="preserve">jmenovaný </t>
    </r>
    <r>
      <rPr>
        <b/>
        <sz val="11"/>
        <color theme="1"/>
        <rFont val="Arial"/>
        <family val="2"/>
        <charset val="238"/>
      </rPr>
      <t>Zbyňkem Hořelicou</t>
    </r>
    <r>
      <rPr>
        <sz val="11"/>
        <color theme="1"/>
        <rFont val="Arial"/>
        <family val="2"/>
        <charset val="238"/>
      </rPr>
      <t>, ředitelem SFDI,</t>
    </r>
  </si>
  <si>
    <r>
      <t xml:space="preserve">koordinovaný </t>
    </r>
    <r>
      <rPr>
        <b/>
        <sz val="11"/>
        <color theme="1"/>
        <rFont val="Arial"/>
        <family val="2"/>
        <charset val="238"/>
      </rPr>
      <t>Ladislavem Kubíčkem</t>
    </r>
    <r>
      <rPr>
        <sz val="11"/>
        <color theme="1"/>
        <rFont val="Arial"/>
        <family val="2"/>
        <charset val="238"/>
      </rPr>
      <t>, vedoucím oddělení supervizí projektových dokumentací SFDI.</t>
    </r>
  </si>
  <si>
    <t xml:space="preserve">a dále ve spolupráci s Ministerstvem dopravy, </t>
  </si>
  <si>
    <t>Ředitelstvím silnic a dálnic ČR, (Josef Šejnoha, Kamil Alferi)</t>
  </si>
  <si>
    <t>Správou železnic, státní organizací,</t>
  </si>
  <si>
    <t>Ředitelstvím vodních cest ČR,</t>
  </si>
  <si>
    <t xml:space="preserve">Ministerstvem průmyslu a obchodu, </t>
  </si>
  <si>
    <t xml:space="preserve"> a Českou agenturou pro standardizaci:</t>
  </si>
  <si>
    <t xml:space="preserve"> </t>
  </si>
  <si>
    <t>Datum:</t>
  </si>
  <si>
    <t>© SFDI</t>
  </si>
  <si>
    <t>R</t>
  </si>
  <si>
    <t>G</t>
  </si>
  <si>
    <t>B</t>
  </si>
  <si>
    <t>Číslo barvy</t>
  </si>
  <si>
    <t>Barva</t>
  </si>
  <si>
    <t>Pojmenování barvy</t>
  </si>
  <si>
    <t>bílá</t>
  </si>
  <si>
    <t>šedá</t>
  </si>
  <si>
    <t>antracitová</t>
  </si>
  <si>
    <t>černá</t>
  </si>
  <si>
    <t>červená</t>
  </si>
  <si>
    <t>tmavě červená</t>
  </si>
  <si>
    <t>žlutá</t>
  </si>
  <si>
    <t>hnědá</t>
  </si>
  <si>
    <t>zelená</t>
  </si>
  <si>
    <t>tmavě zelená</t>
  </si>
  <si>
    <t>světle modrá</t>
  </si>
  <si>
    <t>oranžová</t>
  </si>
  <si>
    <t>modrá</t>
  </si>
  <si>
    <t>tmavě modrá</t>
  </si>
  <si>
    <t>růžová</t>
  </si>
  <si>
    <t>fialová</t>
  </si>
  <si>
    <t>světle zelená</t>
  </si>
  <si>
    <t>Označení vlastnosti</t>
  </si>
  <si>
    <t>Datový typ</t>
  </si>
  <si>
    <t>Jednotka</t>
  </si>
  <si>
    <t>Příklady hodnot</t>
  </si>
  <si>
    <t>Definovaný typ</t>
  </si>
  <si>
    <t>DSP</t>
  </si>
  <si>
    <t>PDPS</t>
  </si>
  <si>
    <t>RDS</t>
  </si>
  <si>
    <t>I1</t>
  </si>
  <si>
    <t>String</t>
  </si>
  <si>
    <t>[-]</t>
  </si>
  <si>
    <t xml:space="preserve">E.2.1 </t>
  </si>
  <si>
    <t>IfcLabel</t>
  </si>
  <si>
    <t>x</t>
  </si>
  <si>
    <t>PS/SO/IO</t>
  </si>
  <si>
    <t>SO311001</t>
  </si>
  <si>
    <t>Označení elementu</t>
  </si>
  <si>
    <t>Skupina elementů</t>
  </si>
  <si>
    <t>Železniční spodek</t>
  </si>
  <si>
    <t>Fáze projektu</t>
  </si>
  <si>
    <t>DUR, DSP, DSPS,…</t>
  </si>
  <si>
    <t>CZDesignPhaseEnum/IfcLabel</t>
  </si>
  <si>
    <t>Reference</t>
  </si>
  <si>
    <t>Klasifikační systém</t>
  </si>
  <si>
    <t>Název klasifikačního systému (CoClass, OTSKP, RTS, ÚRS)</t>
  </si>
  <si>
    <t>Označení položky</t>
  </si>
  <si>
    <t>Označení položky v rámci klasifikačního systému (např. číslo položky)</t>
  </si>
  <si>
    <t>I2</t>
  </si>
  <si>
    <t>IfcInteger</t>
  </si>
  <si>
    <t>DoublePrecision</t>
  </si>
  <si>
    <t>[km]</t>
  </si>
  <si>
    <t>2b, 2c, 2d</t>
  </si>
  <si>
    <t>I3</t>
  </si>
  <si>
    <t>Označení průjezdného průřezu</t>
  </si>
  <si>
    <t>ZGC, ZGČD, VMP,..</t>
  </si>
  <si>
    <t>I4</t>
  </si>
  <si>
    <t>Enum</t>
  </si>
  <si>
    <t>[km/h]</t>
  </si>
  <si>
    <t>CZVelocityEnum/IfcLinearVelocityMeasure</t>
  </si>
  <si>
    <t>Rychlost do odbočky</t>
  </si>
  <si>
    <t>D4</t>
  </si>
  <si>
    <t>I5</t>
  </si>
  <si>
    <t>Evidenční číslo</t>
  </si>
  <si>
    <t>TUDU</t>
  </si>
  <si>
    <t>0801BA</t>
  </si>
  <si>
    <t>I6</t>
  </si>
  <si>
    <t>Označení stavebního objektu</t>
  </si>
  <si>
    <t>SO101, 301.1, PS, Dle vyhlášky 499/2006 Sb.</t>
  </si>
  <si>
    <t>Označení podobjektu</t>
  </si>
  <si>
    <t>101.01</t>
  </si>
  <si>
    <t>Označení části objektu</t>
  </si>
  <si>
    <t>A, B, C,...</t>
  </si>
  <si>
    <t>Staničení</t>
  </si>
  <si>
    <t>0,12 (ve formátu BBB.BBBBB)</t>
  </si>
  <si>
    <t>Vrstva</t>
  </si>
  <si>
    <t>Označení vrstvy (ve formátu YY)</t>
  </si>
  <si>
    <t>Označení bodu</t>
  </si>
  <si>
    <t>I9</t>
  </si>
  <si>
    <t>CZPEnum_DesignPhase/IfcLabel</t>
  </si>
  <si>
    <t>S1</t>
  </si>
  <si>
    <t>Materiál</t>
  </si>
  <si>
    <t>OTP Kamenivo pro kolejové lože železničních drah; předpis S3</t>
  </si>
  <si>
    <t>S2</t>
  </si>
  <si>
    <t>Typ stavebního výrobku</t>
  </si>
  <si>
    <t>Stavební výrobek</t>
  </si>
  <si>
    <t>Specifikace</t>
  </si>
  <si>
    <t>Podrobná specifikace</t>
  </si>
  <si>
    <t>TPD č. TP-03/05 NST Nástupištní bloky typu L; předpis S4</t>
  </si>
  <si>
    <t>Výrobce</t>
  </si>
  <si>
    <t>Datum výroby</t>
  </si>
  <si>
    <t>Date</t>
  </si>
  <si>
    <t>YYYYMMDD</t>
  </si>
  <si>
    <t>S3</t>
  </si>
  <si>
    <t>Další určení</t>
  </si>
  <si>
    <t>Třída těžitelnosti</t>
  </si>
  <si>
    <t>I., II., III.</t>
  </si>
  <si>
    <t>S4</t>
  </si>
  <si>
    <t>Beton</t>
  </si>
  <si>
    <t>C30/37 (90 dní) - XC4, XA1 (F.1) - CI 0.40 - Dmax 16 - F5;</t>
  </si>
  <si>
    <t>Typ betonářské vyztuže</t>
  </si>
  <si>
    <t>B500B</t>
  </si>
  <si>
    <t>Množství betonářské výztuže na m3</t>
  </si>
  <si>
    <t>SinglePrecision</t>
  </si>
  <si>
    <t>[kg]</t>
  </si>
  <si>
    <t>IfcMassMeasure</t>
  </si>
  <si>
    <t>Množství betonářské výztuže</t>
  </si>
  <si>
    <t>Typ předpínací vyztuže</t>
  </si>
  <si>
    <t>Y1770</t>
  </si>
  <si>
    <t>Množství předpínací výztuže</t>
  </si>
  <si>
    <t>300 kg,... (konkrétní množství předpínací výztuže v modelovaném elementu)</t>
  </si>
  <si>
    <t>Referencované výkresy</t>
  </si>
  <si>
    <t>Návrhová životnost</t>
  </si>
  <si>
    <t>Dle Eurokódu, TKP, TP….</t>
  </si>
  <si>
    <t>IfcDuration</t>
  </si>
  <si>
    <t>S5</t>
  </si>
  <si>
    <t>Klasifikace podrobnosti zaměření</t>
  </si>
  <si>
    <t>Způsob zaměření, měřítko</t>
  </si>
  <si>
    <t>S6</t>
  </si>
  <si>
    <t>Třída výrubu</t>
  </si>
  <si>
    <t>Označení dle ČSN, ČSN EN, TP, TKP,…</t>
  </si>
  <si>
    <t>Délka záběru</t>
  </si>
  <si>
    <t>[m]</t>
  </si>
  <si>
    <t>Výztuž výrubu</t>
  </si>
  <si>
    <t>Nosník příhradový, válcovaný, hajcmany…</t>
  </si>
  <si>
    <t>Hmotnost výztuže výrubu (na m tunelu)</t>
  </si>
  <si>
    <t>Zajištění přístropí</t>
  </si>
  <si>
    <t>Množství zajištění přístropí (na m tunelu)</t>
  </si>
  <si>
    <t>[ks]</t>
  </si>
  <si>
    <t>Tloušťka stříkaného betonu</t>
  </si>
  <si>
    <t>[mm]</t>
  </si>
  <si>
    <t>Tloušťka nadvýrubu celkem</t>
  </si>
  <si>
    <t>Typ sítě</t>
  </si>
  <si>
    <t>KH20 (6/150)</t>
  </si>
  <si>
    <t>Typ kotev</t>
  </si>
  <si>
    <t>Množství kotvení (na m tunelu)</t>
  </si>
  <si>
    <t>S7</t>
  </si>
  <si>
    <t>Hydroizolační souvrství</t>
  </si>
  <si>
    <t>[m3/m2]</t>
  </si>
  <si>
    <t>Hydroizolační vrstva</t>
  </si>
  <si>
    <t>[m2]</t>
  </si>
  <si>
    <t>Ochranná vrstva</t>
  </si>
  <si>
    <t>Množství výztuže ochranné vrstvy</t>
  </si>
  <si>
    <t>150 kg</t>
  </si>
  <si>
    <t>[roky]</t>
  </si>
  <si>
    <t>20;50;100;…</t>
  </si>
  <si>
    <t>S8</t>
  </si>
  <si>
    <t>Popis inženýrské sítě</t>
  </si>
  <si>
    <t>Vlastník/správce</t>
  </si>
  <si>
    <t>E.ON; ČEZ; O2;…</t>
  </si>
  <si>
    <t>Způsob určení polohy a výšky</t>
  </si>
  <si>
    <t>Ověřeno geodetickým měřením; neověřeno;….</t>
  </si>
  <si>
    <t>Ochranné pásmo</t>
  </si>
  <si>
    <t>0.5m, 1m,…</t>
  </si>
  <si>
    <t>Zdvih</t>
  </si>
  <si>
    <t>6520 mm</t>
  </si>
  <si>
    <t>IfcPositiveLengthMeasure</t>
  </si>
  <si>
    <t>Nosnost/počet osob</t>
  </si>
  <si>
    <t>[kg/osob]</t>
  </si>
  <si>
    <t>1000 kg / 13 osob</t>
  </si>
  <si>
    <t>Vnitřní velikost kabiny</t>
  </si>
  <si>
    <t>1100/2100 mm</t>
  </si>
  <si>
    <t>Rychlost</t>
  </si>
  <si>
    <t>[m/s]</t>
  </si>
  <si>
    <t>1,0 m/s</t>
  </si>
  <si>
    <t>IfcLinearVelocityMeasure</t>
  </si>
  <si>
    <t>Příkon (motor + vyhřívání + osvětlení)</t>
  </si>
  <si>
    <t>[kW]</t>
  </si>
  <si>
    <t>5,8 kW</t>
  </si>
  <si>
    <t>IfcPowerMeasure</t>
  </si>
  <si>
    <t>7530 mm</t>
  </si>
  <si>
    <t>Šíře stupně</t>
  </si>
  <si>
    <t>1000 mm</t>
  </si>
  <si>
    <t>Sklon</t>
  </si>
  <si>
    <t>[°]</t>
  </si>
  <si>
    <t>30°</t>
  </si>
  <si>
    <t>IfcPlaneAngleMeasure</t>
  </si>
  <si>
    <t>0,65 m/s</t>
  </si>
  <si>
    <t>Materiál balustrády</t>
  </si>
  <si>
    <t>Plechová/skleněná</t>
  </si>
  <si>
    <t>Vyhřívání stroje</t>
  </si>
  <si>
    <t>Ano, Ne</t>
  </si>
  <si>
    <t>IfcBoolean</t>
  </si>
  <si>
    <t>Vyhřívání madel</t>
  </si>
  <si>
    <t>Příkon (motor + vyhřívání)</t>
  </si>
  <si>
    <t>12+11 kW</t>
  </si>
  <si>
    <t>BK; stykovaná</t>
  </si>
  <si>
    <t>S49, 49E1, UIC60, 60E2</t>
  </si>
  <si>
    <t>u, c, d, e</t>
  </si>
  <si>
    <t>Rheda</t>
  </si>
  <si>
    <t>S16</t>
  </si>
  <si>
    <t>Popis objektu</t>
  </si>
  <si>
    <t>E1</t>
  </si>
  <si>
    <t>Datum zahájení prací</t>
  </si>
  <si>
    <t>DDMMRRRR, MMRRRR, RRRR</t>
  </si>
  <si>
    <t>IfcDateTime</t>
  </si>
  <si>
    <t>Datum dokončení</t>
  </si>
  <si>
    <t>Doba trvání</t>
  </si>
  <si>
    <t xml:space="preserve">PnYnMnDTnHnMnS </t>
  </si>
  <si>
    <t>Datum uvedení do provozu</t>
  </si>
  <si>
    <t>Stavební postup / etapa výstavby</t>
  </si>
  <si>
    <t>S1, S22</t>
  </si>
  <si>
    <t>Z1</t>
  </si>
  <si>
    <t>Textura / barva</t>
  </si>
  <si>
    <t>Třída přesnosti</t>
  </si>
  <si>
    <t>P1, P2, P3, …</t>
  </si>
  <si>
    <t>CZPrecisionClassEnum/IfcLabel</t>
  </si>
  <si>
    <t>F1</t>
  </si>
  <si>
    <t>Fáze</t>
  </si>
  <si>
    <t>PEnum_ElementStatus</t>
  </si>
  <si>
    <t>M1</t>
  </si>
  <si>
    <t>Délka</t>
  </si>
  <si>
    <t>Způsob stanovení délky</t>
  </si>
  <si>
    <t>CZLengthDataOriginEnum</t>
  </si>
  <si>
    <t>M2</t>
  </si>
  <si>
    <t>Plocha</t>
  </si>
  <si>
    <t>IfcAreaMeasure</t>
  </si>
  <si>
    <t>Způsob stanovení plochy</t>
  </si>
  <si>
    <t>CZLengthDataOriginAreaEnum</t>
  </si>
  <si>
    <t>M3</t>
  </si>
  <si>
    <t>Objem</t>
  </si>
  <si>
    <t>[m3]</t>
  </si>
  <si>
    <t>IfcVolumeMeasure</t>
  </si>
  <si>
    <t>Způsob stanovení objemu</t>
  </si>
  <si>
    <t>CZLengthDataOriginVolumeEnum</t>
  </si>
  <si>
    <t>M4</t>
  </si>
  <si>
    <t>Počet</t>
  </si>
  <si>
    <t>[ks., kpl.]</t>
  </si>
  <si>
    <t>IfcCountMeasure</t>
  </si>
  <si>
    <t>Způsob stanovení počtu</t>
  </si>
  <si>
    <t>CZLengthDataOriginCountEnum</t>
  </si>
  <si>
    <t>M5</t>
  </si>
  <si>
    <t>Hmotnost</t>
  </si>
  <si>
    <t>[kg;t]</t>
  </si>
  <si>
    <t>IfcQuantityWeight, A:WeightValue</t>
  </si>
  <si>
    <t>Způsob stanovení hmotnosti</t>
  </si>
  <si>
    <t>CZLengthDataOriginWeightEnum</t>
  </si>
  <si>
    <t>M6</t>
  </si>
  <si>
    <t>Tloušťka</t>
  </si>
  <si>
    <t>M7</t>
  </si>
  <si>
    <t>Výška / Hloubka</t>
  </si>
  <si>
    <t>M8</t>
  </si>
  <si>
    <t>Objem nadvýrubu</t>
  </si>
  <si>
    <t>Způsob stanovení</t>
  </si>
  <si>
    <t>CZPEnum_VolumeDataOrigin/IfcLabel</t>
  </si>
  <si>
    <t>M9</t>
  </si>
  <si>
    <t>Šířka</t>
  </si>
  <si>
    <t>Typ elementu</t>
  </si>
  <si>
    <t>Šablona vlastností složená z následujích skupin vlasností</t>
  </si>
  <si>
    <t>Reprezentace tvaru</t>
  </si>
  <si>
    <t>I</t>
  </si>
  <si>
    <t>S</t>
  </si>
  <si>
    <t>E</t>
  </si>
  <si>
    <t>Z</t>
  </si>
  <si>
    <t>M</t>
  </si>
  <si>
    <t>F</t>
  </si>
  <si>
    <t>Index</t>
  </si>
  <si>
    <t>Zobrazení</t>
  </si>
  <si>
    <t>Stávající stav</t>
  </si>
  <si>
    <t>5</t>
  </si>
  <si>
    <t>1</t>
  </si>
  <si>
    <t>3DPovrch</t>
  </si>
  <si>
    <t>PGEO</t>
  </si>
  <si>
    <t>9</t>
  </si>
  <si>
    <t>16</t>
  </si>
  <si>
    <t>3DTěleso</t>
  </si>
  <si>
    <t>N-leté průtoky Q100, Q50, Q10</t>
  </si>
  <si>
    <t>P2</t>
  </si>
  <si>
    <t>P1</t>
  </si>
  <si>
    <t>P100</t>
  </si>
  <si>
    <t>Sítě</t>
  </si>
  <si>
    <t>8</t>
  </si>
  <si>
    <t>3DLinie</t>
  </si>
  <si>
    <t>Dle B2/C1 ŘSD ČR.</t>
  </si>
  <si>
    <t>P100H</t>
  </si>
  <si>
    <t>Geodetické objekty</t>
  </si>
  <si>
    <t>6</t>
  </si>
  <si>
    <t>1;2;4</t>
  </si>
  <si>
    <t>P0, PGEO</t>
  </si>
  <si>
    <t>Geologické objekty</t>
  </si>
  <si>
    <t>viz IGP (nebo jiný podklad).</t>
  </si>
  <si>
    <t>Označení šablony</t>
  </si>
  <si>
    <t>2</t>
  </si>
  <si>
    <t>4</t>
  </si>
  <si>
    <t>P10</t>
  </si>
  <si>
    <t>PN</t>
  </si>
  <si>
    <t>P50</t>
  </si>
  <si>
    <t>3</t>
  </si>
  <si>
    <t>P200</t>
  </si>
  <si>
    <t>3Linie</t>
  </si>
  <si>
    <t>Osa</t>
  </si>
  <si>
    <t>P0</t>
  </si>
  <si>
    <t>niveleta</t>
  </si>
  <si>
    <t>3DKřivka</t>
  </si>
  <si>
    <t>2;3</t>
  </si>
  <si>
    <t>P0,PGEO</t>
  </si>
  <si>
    <t>7</t>
  </si>
  <si>
    <t>Bod</t>
  </si>
  <si>
    <t>P5</t>
  </si>
  <si>
    <t>2;4</t>
  </si>
  <si>
    <t>3Dtěleso</t>
  </si>
  <si>
    <t>1;2</t>
  </si>
  <si>
    <t>3Plocha</t>
  </si>
  <si>
    <t>1;5</t>
  </si>
  <si>
    <t>2;5</t>
  </si>
  <si>
    <t>3;4</t>
  </si>
  <si>
    <t>1;4</t>
  </si>
  <si>
    <t>1;3</t>
  </si>
  <si>
    <t>2.1g Tunely</t>
  </si>
  <si>
    <t>Konstrukce přístřešku</t>
  </si>
  <si>
    <t>P1000</t>
  </si>
  <si>
    <t>P4</t>
  </si>
  <si>
    <t>P3</t>
  </si>
  <si>
    <t>3Dlinie</t>
  </si>
  <si>
    <t>Napájecí stanice</t>
  </si>
  <si>
    <t xml:space="preserve">Napájecí vedení </t>
  </si>
  <si>
    <t>EOV</t>
  </si>
  <si>
    <t>EPZ</t>
  </si>
  <si>
    <t>Rozvaděč</t>
  </si>
  <si>
    <t>Zásuvková skříň</t>
  </si>
  <si>
    <t>P500</t>
  </si>
  <si>
    <t>pro železniční stavby</t>
  </si>
  <si>
    <t>Příloha č. 2</t>
  </si>
  <si>
    <t>S10</t>
  </si>
  <si>
    <t>S12</t>
  </si>
  <si>
    <t>S13</t>
  </si>
  <si>
    <t>S14</t>
  </si>
  <si>
    <t>S15</t>
  </si>
  <si>
    <t>S9</t>
  </si>
  <si>
    <t>+I1+I2+I5+S2+E1+Z1+M4+F1+</t>
  </si>
  <si>
    <t>+I1+I2+I5+S2+E1+Z1+M1+F1+</t>
  </si>
  <si>
    <t>+I1+I2+S2+E1+Z1+M1+F1+</t>
  </si>
  <si>
    <t>+I1+I2+S3+E1+Z1+M3+M7+M9+F1+</t>
  </si>
  <si>
    <t>-</t>
  </si>
  <si>
    <t>+I1+I2+I5+S2+E1+Z1+F1+</t>
  </si>
  <si>
    <t>+I1+I2+S2+E1+Z1+M4+F1+</t>
  </si>
  <si>
    <t>+I1+Z1+F1+</t>
  </si>
  <si>
    <t>+I1+S2+S9+E1+Z1+M4+F1+</t>
  </si>
  <si>
    <t>+I1+S2+E1+Z1+M4+F1+</t>
  </si>
  <si>
    <t>+I1+E1+Z1+F1+</t>
  </si>
  <si>
    <t>+I1+S2+S10+E1+Z1+M4+F1+</t>
  </si>
  <si>
    <t>+I1+I2+E1+Z1+F1+</t>
  </si>
  <si>
    <t>+I1+I2+I3+I4+E1+Z1+F1+</t>
  </si>
  <si>
    <t>+I1+I2+S2+S13+E1+Z1+M1+F1+</t>
  </si>
  <si>
    <t>+I1+I2+S2+S14+E1+Z1+M1+F1+</t>
  </si>
  <si>
    <t>+I1+I2+I3+I4+S2+S12+E1+Z1+M4+F1+</t>
  </si>
  <si>
    <t>+I1+I2+S1+E1+Z1+F1+</t>
  </si>
  <si>
    <t>+I1+I2+I3+E1+Z1+F1+</t>
  </si>
  <si>
    <t>+I5+I9+S4+S15+E1+Z1+M1+M6+M9+F1+</t>
  </si>
  <si>
    <t>+I1+I2+S2+E1+Z1+M3+F1+</t>
  </si>
  <si>
    <t>+I1+I2+S1+S3+E1+Z1+M3+F1+</t>
  </si>
  <si>
    <t>+I1+I2+S3+E1+Z1+M3+F1+</t>
  </si>
  <si>
    <t>+I1+I2+S2+E1+Z1+M2+F1+</t>
  </si>
  <si>
    <t>+I1+I2+S1+S2+E1+Z1+M3+F1+</t>
  </si>
  <si>
    <t>+I1+I2+S1+S2+S4+E1+Z1+M1+M3+F1+</t>
  </si>
  <si>
    <t>+I1+I2+S1+E1+Z1+M3+F1+</t>
  </si>
  <si>
    <t>+I1+I2+S1+S2+E1+Z1+M2+M3+F1+</t>
  </si>
  <si>
    <t>+I1+I2+S1+S2+E1+Z1+M2+M6+F1+</t>
  </si>
  <si>
    <t>+I1+I2+S1+S2+E1+Z1+M4+F1+</t>
  </si>
  <si>
    <t>+I6+S1+S2+S4+E1+</t>
  </si>
  <si>
    <t>+I7+</t>
  </si>
  <si>
    <t>+I1+I2+S2+E1+Z1+F1+</t>
  </si>
  <si>
    <t>+I1+I2+S1+S2+E1+Z1+M2+F1+</t>
  </si>
  <si>
    <t>+I1+I2+S2+E1+Z1+M1+M4+M5+M7+M9+F1+</t>
  </si>
  <si>
    <t>+I1+I2+S2+E1+Z1+M1+M3+M5+M7+M9+F1+</t>
  </si>
  <si>
    <t>+I1+S2+S4+E1+Z1+M1+M3+F1+</t>
  </si>
  <si>
    <t>+I1+S1+S2+E1+Z1+M1+M3+F1+</t>
  </si>
  <si>
    <t>+I1+S1+S2+E1+Z1+M2+M3+M5+F1+</t>
  </si>
  <si>
    <t>+I1+S1+S2+E1+Z1+M1+M3+M5+F1+</t>
  </si>
  <si>
    <t>+I1+S2+E1+Z1+M2+M5+F1+</t>
  </si>
  <si>
    <t>+I1+S4+E1+Z1+M2+M3+M6+F1+</t>
  </si>
  <si>
    <t>+I1+S2+E1+Z1+M1+M4+F1+</t>
  </si>
  <si>
    <t>+I1+S2+S4+E1+Z1+M3+F1+</t>
  </si>
  <si>
    <t>+I1+S1+E1+Z1+M3+F1+</t>
  </si>
  <si>
    <t>+I1+S2+E1+Z1+M1+F1+</t>
  </si>
  <si>
    <t>+I1+S2+E1+Z1+M1+M4+M5+F1+</t>
  </si>
  <si>
    <t>+I1+S7+E1+Z1+M2+F1+</t>
  </si>
  <si>
    <t>+I1+S2+S4+E1+Z1+M2+M3+F1+</t>
  </si>
  <si>
    <t>+I1+S2+E1+Z1+M2+F1+</t>
  </si>
  <si>
    <t>+I1+S1+S2+S4+E1+Z1+M1+F1+</t>
  </si>
  <si>
    <t>+I1+S1+E1+Z1+M5+F1+</t>
  </si>
  <si>
    <t>+I1+S1+S2+E1+Z1+M1+M5+F1+</t>
  </si>
  <si>
    <t>+I1+S1+S2+E1+Z1+M2+M5+F1+</t>
  </si>
  <si>
    <t>+I1+S1+S2+E1+Z1+M1+M2+F1+</t>
  </si>
  <si>
    <t>+I1+S2+E1+Z1+M3+F1+</t>
  </si>
  <si>
    <t>+I1+S1+S2+S4+E1+</t>
  </si>
  <si>
    <t>+I1+S2+S4+E1+Z1+M1+F1+</t>
  </si>
  <si>
    <t>+I1+S2+S4+E1+Z1+M3+M4+F1+</t>
  </si>
  <si>
    <t>+I1+S1+E1+Z1+M2+F1+</t>
  </si>
  <si>
    <t>+I1+S1+S4+E1+Z1+M3+F1+</t>
  </si>
  <si>
    <t>+I1+S2+E1+Z1+M5+F1+</t>
  </si>
  <si>
    <t>+I1+I2+S1+E1+Z1+M1+F1+</t>
  </si>
  <si>
    <t>+I1+I2+S1+E1+Z1+M4+F1+</t>
  </si>
  <si>
    <t>+I1+I2+S1+E1+Z1+M2+F1+</t>
  </si>
  <si>
    <t>+I9+S5+Z1+F1+</t>
  </si>
  <si>
    <t>+I9+S16+Z1+F1+</t>
  </si>
  <si>
    <t>+I9+Z1+</t>
  </si>
  <si>
    <t>+I9+S8+Z1+F1+</t>
  </si>
  <si>
    <t>+I9+S1+S2+S4+</t>
  </si>
  <si>
    <t>+Z1+F1+</t>
  </si>
  <si>
    <t>Nezpevněný terén</t>
  </si>
  <si>
    <t>Zpevněný terén</t>
  </si>
  <si>
    <t>Stávající dotčené stavby (nemovitosti)</t>
  </si>
  <si>
    <t>Stávající dotčené objekty</t>
  </si>
  <si>
    <t>Stávající vegetace</t>
  </si>
  <si>
    <t>Stávající sítě</t>
  </si>
  <si>
    <t>Měřické sítě (ZVS, LVS, body pro sledování objektů)</t>
  </si>
  <si>
    <t>Geologická sonda (podle ŘSD C4, v.5.0, 2015)</t>
  </si>
  <si>
    <t>Výkolejka</t>
  </si>
  <si>
    <t>Zámek</t>
  </si>
  <si>
    <t>Pomocné stavědlo</t>
  </si>
  <si>
    <t>Elektromagnetický zámek</t>
  </si>
  <si>
    <t>Stykový transformátor, SYT, UT</t>
  </si>
  <si>
    <t>Počítač náprav</t>
  </si>
  <si>
    <t>Výstražník</t>
  </si>
  <si>
    <t>Mechanická závora / zábrana s uzamykáním</t>
  </si>
  <si>
    <t>Skříň</t>
  </si>
  <si>
    <t>Balíza ETCS</t>
  </si>
  <si>
    <t>Domek</t>
  </si>
  <si>
    <t>Základ</t>
  </si>
  <si>
    <t>Klimatizace</t>
  </si>
  <si>
    <t>Ovládací stůl/dispečerské stanoviště</t>
  </si>
  <si>
    <t>Kabel</t>
  </si>
  <si>
    <t>Výkop</t>
  </si>
  <si>
    <t>Žlab</t>
  </si>
  <si>
    <t>Komora</t>
  </si>
  <si>
    <t>Venkovní telefonní objekt</t>
  </si>
  <si>
    <t>Informační tabule</t>
  </si>
  <si>
    <t>Kamera</t>
  </si>
  <si>
    <t>Koncové zařízení</t>
  </si>
  <si>
    <t>Hodiny</t>
  </si>
  <si>
    <t>Reproduktor</t>
  </si>
  <si>
    <t>Neproměnné návěstidlo</t>
  </si>
  <si>
    <t>Sloupek</t>
  </si>
  <si>
    <t>Stožár</t>
  </si>
  <si>
    <t>Anténa rádiového systému</t>
  </si>
  <si>
    <t>Transformátor</t>
  </si>
  <si>
    <t>Měnič (SFC, balancér, FKZ)</t>
  </si>
  <si>
    <t xml:space="preserve">Uzemnění </t>
  </si>
  <si>
    <t>Volný prostor</t>
  </si>
  <si>
    <t>Kabina</t>
  </si>
  <si>
    <t>Dveře</t>
  </si>
  <si>
    <t>Požadovaný tvar vany</t>
  </si>
  <si>
    <t>Pohyblivé schody</t>
  </si>
  <si>
    <t>Olejový separátor</t>
  </si>
  <si>
    <t>Kladkostroj, jeřáb</t>
  </si>
  <si>
    <t>Niveleta</t>
  </si>
  <si>
    <t>Trasa</t>
  </si>
  <si>
    <t>Kolejnicový pás</t>
  </si>
  <si>
    <t>Kolejnicové podpory</t>
  </si>
  <si>
    <t>Výhybka</t>
  </si>
  <si>
    <t>Předštěrkování</t>
  </si>
  <si>
    <t>Kolejové lože</t>
  </si>
  <si>
    <t>Zarážedlo</t>
  </si>
  <si>
    <t>Průjezdný průřez</t>
  </si>
  <si>
    <t>Pevná jízdní dráha</t>
  </si>
  <si>
    <t>Konstrukční vrstva</t>
  </si>
  <si>
    <t>Násyp</t>
  </si>
  <si>
    <t>Geosyntetikum</t>
  </si>
  <si>
    <t>Plošné zlepšení podloží</t>
  </si>
  <si>
    <t>Hloubkové zlepšení podloží</t>
  </si>
  <si>
    <t>Sejmutí ornice</t>
  </si>
  <si>
    <t>Rozprostření ornice</t>
  </si>
  <si>
    <t>Plošná ochrana svahů</t>
  </si>
  <si>
    <t>Objemová ochrana svahů</t>
  </si>
  <si>
    <t>Opěrná konstrukce</t>
  </si>
  <si>
    <t>Trativodní šachta</t>
  </si>
  <si>
    <t>Potrubí</t>
  </si>
  <si>
    <t>Šachta</t>
  </si>
  <si>
    <t>Měřická sít (ZVS, LVS, body pro sledování objektů)</t>
  </si>
  <si>
    <t>Vytyčovací bod</t>
  </si>
  <si>
    <t>Nástupištní hrana</t>
  </si>
  <si>
    <t>Povrch nástupiště</t>
  </si>
  <si>
    <t>Obrubník</t>
  </si>
  <si>
    <t>Zábradlí</t>
  </si>
  <si>
    <t>Konstrukce</t>
  </si>
  <si>
    <t>Pilota</t>
  </si>
  <si>
    <t>Mikropilota</t>
  </si>
  <si>
    <t>Zápora</t>
  </si>
  <si>
    <t>Pažina</t>
  </si>
  <si>
    <t>Převázka</t>
  </si>
  <si>
    <t>Štětovnice</t>
  </si>
  <si>
    <t>Lamela podzemní stěny</t>
  </si>
  <si>
    <t>Stříkaný beton</t>
  </si>
  <si>
    <t>Kotva</t>
  </si>
  <si>
    <t>Hřebík, svorník, jehla</t>
  </si>
  <si>
    <t>Podkladní vrstva</t>
  </si>
  <si>
    <t>Dřík</t>
  </si>
  <si>
    <t>Úložný práh</t>
  </si>
  <si>
    <t>Mostní křídlo</t>
  </si>
  <si>
    <t>Závěrná zídka</t>
  </si>
  <si>
    <t>Přechodová deska</t>
  </si>
  <si>
    <t>Přechodový klín</t>
  </si>
  <si>
    <t>Těsnící vrstva</t>
  </si>
  <si>
    <t>Krycí stěny podpěr</t>
  </si>
  <si>
    <t>Vstup do mostu</t>
  </si>
  <si>
    <t>Nosná konstrukce</t>
  </si>
  <si>
    <t>Příčník</t>
  </si>
  <si>
    <t>Ložisko</t>
  </si>
  <si>
    <t>Podložiskový blok</t>
  </si>
  <si>
    <t>Mostní závěr</t>
  </si>
  <si>
    <t>Kotva předpětí</t>
  </si>
  <si>
    <t>Předpínací výztuž</t>
  </si>
  <si>
    <t>Odvodňovač</t>
  </si>
  <si>
    <t>Odvodňovací proužek</t>
  </si>
  <si>
    <t>Drenážní žebro</t>
  </si>
  <si>
    <t>Ochranný nátěr</t>
  </si>
  <si>
    <t>Trativod</t>
  </si>
  <si>
    <t>Drenážní šachta</t>
  </si>
  <si>
    <t>Vsakovací šachta</t>
  </si>
  <si>
    <t>Římsa</t>
  </si>
  <si>
    <t>Chránička</t>
  </si>
  <si>
    <t>Kotva římsy</t>
  </si>
  <si>
    <t>Nivelační značka</t>
  </si>
  <si>
    <t>Rovina záchytného systému</t>
  </si>
  <si>
    <t>Ochrana proti dotyku</t>
  </si>
  <si>
    <t>Rovina protihlukové stěny</t>
  </si>
  <si>
    <t>Panel</t>
  </si>
  <si>
    <t>Práh</t>
  </si>
  <si>
    <t>Schodiště</t>
  </si>
  <si>
    <t>Dočasné konstrukce</t>
  </si>
  <si>
    <t>Vývod pro měření bludných proudů</t>
  </si>
  <si>
    <t>Propust</t>
  </si>
  <si>
    <t>Čelo</t>
  </si>
  <si>
    <t>Obetonování</t>
  </si>
  <si>
    <t>Zpevnění dlažbou</t>
  </si>
  <si>
    <t>Lože</t>
  </si>
  <si>
    <t>Patka</t>
  </si>
  <si>
    <t>Jímka</t>
  </si>
  <si>
    <t>Obsyp</t>
  </si>
  <si>
    <t>Výstražná fólie</t>
  </si>
  <si>
    <t>Signalizační vodič</t>
  </si>
  <si>
    <t>Spadiště</t>
  </si>
  <si>
    <t>Uliční vpusť</t>
  </si>
  <si>
    <t>Horská vpusť</t>
  </si>
  <si>
    <t>Odlučovač</t>
  </si>
  <si>
    <t>Armatura</t>
  </si>
  <si>
    <t>Čichačka</t>
  </si>
  <si>
    <t>Šoupě, ventil</t>
  </si>
  <si>
    <t>Kalota</t>
  </si>
  <si>
    <t>Jádro</t>
  </si>
  <si>
    <t>Spodní klenba</t>
  </si>
  <si>
    <t>Ražený výklenek</t>
  </si>
  <si>
    <t>Plný profil</t>
  </si>
  <si>
    <t>Primár celek</t>
  </si>
  <si>
    <t>Dno</t>
  </si>
  <si>
    <t>Horní klenba</t>
  </si>
  <si>
    <t>Výklenek</t>
  </si>
  <si>
    <t>Definitiva celek</t>
  </si>
  <si>
    <t>Invert celek</t>
  </si>
  <si>
    <t>Požární hydrant</t>
  </si>
  <si>
    <t>Poklop</t>
  </si>
  <si>
    <t>Izolace šachty</t>
  </si>
  <si>
    <t>Výstroj</t>
  </si>
  <si>
    <t>Propojky</t>
  </si>
  <si>
    <t>Krytina</t>
  </si>
  <si>
    <t>Podhled</t>
  </si>
  <si>
    <t>Zasklení</t>
  </si>
  <si>
    <t>Odvodnění</t>
  </si>
  <si>
    <t>Svítidlo</t>
  </si>
  <si>
    <t>Okno</t>
  </si>
  <si>
    <t>Plocha fasády výměny</t>
  </si>
  <si>
    <t>Těsnění</t>
  </si>
  <si>
    <t>Plocha fasády přetěsnění</t>
  </si>
  <si>
    <t>Materiál demolice</t>
  </si>
  <si>
    <t>Drobná architektura</t>
  </si>
  <si>
    <t>Pletivo/výplň</t>
  </si>
  <si>
    <t>Vodič TV</t>
  </si>
  <si>
    <t>Lano</t>
  </si>
  <si>
    <t>Odpojovač, odpínač</t>
  </si>
  <si>
    <t>Izolační prvek</t>
  </si>
  <si>
    <t>Omezovač přepětí</t>
  </si>
  <si>
    <t>Kotvení TV, NV, ZV, OV</t>
  </si>
  <si>
    <t>Návěst pro elektrický provoz</t>
  </si>
  <si>
    <t>Pohon odpojovače, odpínače</t>
  </si>
  <si>
    <t>Kotvení stožáru</t>
  </si>
  <si>
    <t>Pomocný prvek na TV</t>
  </si>
  <si>
    <t>Budova</t>
  </si>
  <si>
    <t>Rozvodna</t>
  </si>
  <si>
    <t>Vývodová rozvodna - vypínače AC</t>
  </si>
  <si>
    <t>Rychlovypínače</t>
  </si>
  <si>
    <t>Filtračně-kompenzačné zařízení</t>
  </si>
  <si>
    <t>Sytém ochran (SKŘ) systém kontroly řízení</t>
  </si>
  <si>
    <t>Systém ochran (zemní proudová ochrana)</t>
  </si>
  <si>
    <t>Usmerňovací jednotka</t>
  </si>
  <si>
    <t>Reaktor (tlumivka na omezení skrytých proudů)</t>
  </si>
  <si>
    <t>Odpojovače</t>
  </si>
  <si>
    <t>Srážkové čidlo</t>
  </si>
  <si>
    <t>Topný stojan EPZ</t>
  </si>
  <si>
    <t>Ovládací stojan EPZ</t>
  </si>
  <si>
    <t>Ukolejnění</t>
  </si>
  <si>
    <t>Zemnič</t>
  </si>
  <si>
    <t>Zabezpečovací zařízení</t>
  </si>
  <si>
    <t>Technologický domek</t>
  </si>
  <si>
    <t>Kabelová trasa</t>
  </si>
  <si>
    <t>Sdělovací zařízení</t>
  </si>
  <si>
    <t>Stožár sdělovacího zařízení</t>
  </si>
  <si>
    <t>Silnoproudá technologie</t>
  </si>
  <si>
    <t>Výtah</t>
  </si>
  <si>
    <t>Pohyblivé schody, chodník</t>
  </si>
  <si>
    <t>Osa koleje</t>
  </si>
  <si>
    <t>Železniční svršek</t>
  </si>
  <si>
    <t>Kanalizace</t>
  </si>
  <si>
    <t>Výstroj trati</t>
  </si>
  <si>
    <t>Nástupiště</t>
  </si>
  <si>
    <t>Osa mostního objektu</t>
  </si>
  <si>
    <t>Osa přemosťovaného prostoru</t>
  </si>
  <si>
    <t>Zemní práce</t>
  </si>
  <si>
    <t>Založení</t>
  </si>
  <si>
    <t>Podpěra</t>
  </si>
  <si>
    <t>Hydroizolace</t>
  </si>
  <si>
    <t>Záchytný systém</t>
  </si>
  <si>
    <t>Protihuková stěna</t>
  </si>
  <si>
    <t>Úpravy kolem podpěr</t>
  </si>
  <si>
    <t>Ostatní</t>
  </si>
  <si>
    <t>Propustky</t>
  </si>
  <si>
    <t>Podchod</t>
  </si>
  <si>
    <t>Trubní vedení</t>
  </si>
  <si>
    <t>Objekty na trubním vedení</t>
  </si>
  <si>
    <t>Osa podzemního objektu</t>
  </si>
  <si>
    <t>Primární ostění</t>
  </si>
  <si>
    <t>Definitivní ostění</t>
  </si>
  <si>
    <t>Požární potrubí</t>
  </si>
  <si>
    <t>Kabelovod</t>
  </si>
  <si>
    <t>Ostatní konstrukce</t>
  </si>
  <si>
    <t>Osvětlení</t>
  </si>
  <si>
    <t>Větrání</t>
  </si>
  <si>
    <t>Protihluková stěna</t>
  </si>
  <si>
    <t>Protihlukový val</t>
  </si>
  <si>
    <t>Zastřešení</t>
  </si>
  <si>
    <t>Výměna oken</t>
  </si>
  <si>
    <t>Přetěsnění oken</t>
  </si>
  <si>
    <t>Orientační systém</t>
  </si>
  <si>
    <t>Demolovaný objekt</t>
  </si>
  <si>
    <t>Trakční vedení</t>
  </si>
  <si>
    <t>Trakční podpěry</t>
  </si>
  <si>
    <t>Spínací stanice</t>
  </si>
  <si>
    <t>Vnější uzemnění</t>
  </si>
  <si>
    <t>Oplocení</t>
  </si>
  <si>
    <t>Proměnné návěstidlo</t>
  </si>
  <si>
    <t>Referenční číslo / název</t>
  </si>
  <si>
    <t>Staničení začátku</t>
  </si>
  <si>
    <t>Staničení konce</t>
  </si>
  <si>
    <t>Číslo koleje</t>
  </si>
  <si>
    <t>Rychlost Vk</t>
  </si>
  <si>
    <t>Rychlost V150</t>
  </si>
  <si>
    <t>Rychlost V130</t>
  </si>
  <si>
    <t>Rychlost V</t>
  </si>
  <si>
    <t>Třída zatížení</t>
  </si>
  <si>
    <t>Evidenční staničení</t>
  </si>
  <si>
    <t>Označení výhybek</t>
  </si>
  <si>
    <t>Kolej</t>
  </si>
  <si>
    <t>Typ kolejnice</t>
  </si>
  <si>
    <t>Typ pražce</t>
  </si>
  <si>
    <t>Rozdělení</t>
  </si>
  <si>
    <t>Svěrky/spony</t>
  </si>
  <si>
    <t>Podkladnice</t>
  </si>
  <si>
    <t>Typ PJD</t>
  </si>
  <si>
    <t>+I1+S6+E1+Z1+M3+M8+F1+</t>
  </si>
  <si>
    <t>2024-05</t>
  </si>
  <si>
    <t>Část stavby</t>
  </si>
  <si>
    <t>Název skupiny vlastností</t>
  </si>
  <si>
    <t>DUR</t>
  </si>
  <si>
    <t>I - IDENTIFIKACE</t>
  </si>
  <si>
    <t>S - STAVEBNÍ VÝROBEK / KONSTRUKCE</t>
  </si>
  <si>
    <t>Skupiny elementů a typy elementů dle projekčního stupně</t>
  </si>
  <si>
    <t>Tvar a barva</t>
  </si>
  <si>
    <t>Geometrická přesnost</t>
  </si>
  <si>
    <t>1;2;5</t>
  </si>
  <si>
    <t>3;7;9</t>
  </si>
  <si>
    <t>3DTěleso, 3DPolylinie, Bod</t>
  </si>
  <si>
    <t>Josef Žák, Martin Sirotek, Martin Krátký, Ondřej Kafka, Zdeněk Fulka, Jan Löffelmann,
Jan Floriánek, Lukáš Kutil, Pavel Vlasák, David Novák, Dušan Čižmár, Zdeněk Langer, Martin Stránský, Richard Lužný</t>
  </si>
  <si>
    <t>Kabelový objekt (TJA, UPM, UKM)</t>
  </si>
  <si>
    <t>1;4;5;7;9</t>
  </si>
  <si>
    <t>Dle datového standardu pro silniční stavby</t>
  </si>
  <si>
    <t>4;15</t>
  </si>
  <si>
    <t>2;13</t>
  </si>
  <si>
    <t>2;14</t>
  </si>
  <si>
    <t>2;12</t>
  </si>
  <si>
    <t>1;6;9</t>
  </si>
  <si>
    <t>2;6</t>
  </si>
  <si>
    <t>5;9</t>
  </si>
  <si>
    <t>1;2;3;4</t>
  </si>
  <si>
    <t>1;2;3</t>
  </si>
  <si>
    <t>1;3;5;7;9</t>
  </si>
  <si>
    <t>Trativodní potrubí</t>
  </si>
  <si>
    <t>2;3;5</t>
  </si>
  <si>
    <t>1;3;5</t>
  </si>
  <si>
    <t>2;3;6</t>
  </si>
  <si>
    <t>1;4;5</t>
  </si>
  <si>
    <t>Vozovka/chodník</t>
  </si>
  <si>
    <t>Použije se název viz „Typ elementu“.</t>
  </si>
  <si>
    <t>Použije se označení viz „Skupina elementů“.</t>
  </si>
  <si>
    <t>Reference na adresář obsahující výkresy výztuže, přednímancí výztuže,..Xref, relativní odkaz, odkaz do CDE...</t>
  </si>
  <si>
    <t>Dle ČSN 01 3419 a rezortních předpisů (např. číslo bodu v příčném řezu jako XX)</t>
  </si>
  <si>
    <t>Kamenivo</t>
  </si>
  <si>
    <t>Drcenné fr. 31.5/63</t>
  </si>
  <si>
    <t>Recyklované, kolejové lože</t>
  </si>
  <si>
    <t>Prvek nástupiště</t>
  </si>
  <si>
    <t>Nástupištní hrana tvaru L, H,..</t>
  </si>
  <si>
    <t>S protiskluzovou úpravou povrchu</t>
  </si>
  <si>
    <t>S úpravou pro osoby se snníženou schopností pohybu a orientace</t>
  </si>
  <si>
    <t>Označení výrobce</t>
  </si>
  <si>
    <t>Sejmutí ornice, výkop</t>
  </si>
  <si>
    <t>Použitelnost materiálu (na skládku,…)</t>
  </si>
  <si>
    <t xml:space="preserve">Maximální vodní součinitel betonu w/c=0.5; min. množství cementu 300 kg/m3; typ cementu CEM III </t>
  </si>
  <si>
    <t>254 kg,… (množství výztuže v modelovaném elementu na m3)</t>
  </si>
  <si>
    <t>254 kg,… (konkrétní množství výztuže v modelovaném elementu)</t>
  </si>
  <si>
    <t>35 kg,… (konkrétní množství výztuže v modelovaném elementu)</t>
  </si>
  <si>
    <t>Referencované výkresy třídy výrubu,..Xref, relativní odkaz, odkaz do CDE...</t>
  </si>
  <si>
    <t>Svorníky: tyčové 3m, samozávrtné 4m</t>
  </si>
  <si>
    <t>Jehly: tyčové 3 m, samozávrtné 4 m</t>
  </si>
  <si>
    <t>Prostý beton/geotextilie/pečetící vrstva</t>
  </si>
  <si>
    <t>Asfaltové pásy, folie, stříkaná izolace</t>
  </si>
  <si>
    <t>Beton/geotextilie</t>
  </si>
  <si>
    <t>VN 110 kV, vodovod, plyn,...</t>
  </si>
  <si>
    <t>Výhybky, označení dle S3, podle stupně dokumentace</t>
  </si>
  <si>
    <t>0,1 m</t>
  </si>
  <si>
    <t>1 m</t>
  </si>
  <si>
    <t>10 m3</t>
  </si>
  <si>
    <t>10 m</t>
  </si>
  <si>
    <t>100 m2</t>
  </si>
  <si>
    <t>100 kg, tuny materiálu</t>
  </si>
  <si>
    <t>200;90;20 (RGB)</t>
  </si>
  <si>
    <t>Pružné; skl24</t>
  </si>
  <si>
    <t>Přímé/nepřímé</t>
  </si>
  <si>
    <t xml:space="preserve">Budova, sloup, patník </t>
  </si>
  <si>
    <t>Město …, kraj, fyzická nebo právnická osoba</t>
  </si>
  <si>
    <t>5 m, 15 m,…</t>
  </si>
  <si>
    <t>Pražec betonový/ocelový/dřevěný</t>
  </si>
  <si>
    <t>Pružné/tuhé/skl24/ŽS3</t>
  </si>
  <si>
    <t>Podkladnicevé/bezpodkladnicové/S4 pl</t>
  </si>
  <si>
    <t>Nástupiště 1; přejezd P201; násvěstidlo L3</t>
  </si>
  <si>
    <t>Počet kusů, dílů, kompletů,…</t>
  </si>
  <si>
    <t>Délka 3D křivky, délka 2D průměru...</t>
  </si>
  <si>
    <t>3D plocha TIN povrchu, 2D plocha, násobením z délek...</t>
  </si>
  <si>
    <t>Řezová metoda, objemová metoda...</t>
  </si>
  <si>
    <t>Výpočet z délky, odečet z modelu...</t>
  </si>
  <si>
    <t>Data ze statického posouzení, odečet z modelu...</t>
  </si>
  <si>
    <t>Trvalý stav, provizorní stav, demolice, dočasné...</t>
  </si>
  <si>
    <t>Přejezd/přechod</t>
  </si>
  <si>
    <t>Ověřeno geodetickým měřením; neověřeno….</t>
  </si>
  <si>
    <t>B91/S2; Y-pražec; betonový s min. hm. 250 kg; dubový</t>
  </si>
  <si>
    <t>E - ETAPIZACE</t>
  </si>
  <si>
    <t>Z - ZOBRAZENÍ</t>
  </si>
  <si>
    <t>M - MNOŽSTVÍ</t>
  </si>
  <si>
    <t>F - FÁZE</t>
  </si>
  <si>
    <t>3;8</t>
  </si>
  <si>
    <t>2;9</t>
  </si>
  <si>
    <t>2;10</t>
  </si>
  <si>
    <t>Drenážní potrubí</t>
  </si>
  <si>
    <t>Dle datového standardu pro pozemní stavby</t>
  </si>
  <si>
    <t>+I1+S1+S2+E1+Z1+F1+</t>
  </si>
  <si>
    <t>Prvek odvodnění</t>
  </si>
  <si>
    <t>Prvek přejezdu</t>
  </si>
  <si>
    <t>Záves na konzolách, bránach, SIK</t>
  </si>
  <si>
    <t>Břevno, výložník</t>
  </si>
  <si>
    <t>Zemnicí jímka</t>
  </si>
  <si>
    <t>Verze 5.0</t>
  </si>
  <si>
    <t>Xref</t>
  </si>
  <si>
    <t>+I5+S1+E1+Z1+M1+M3+M5+M7+M9+F1+</t>
  </si>
  <si>
    <t>+I1+I2+I3+E1+Z1+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</si>
</sst>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0" x14ac:knownFonts="1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B0F0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name val="Calibri"/>
      <family val="2"/>
      <charset val="238"/>
    </font>
    <font>
      <sz val="28"/>
      <color theme="1"/>
      <name val="Calibri Light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name val="Calibri"/>
      <family val="2"/>
      <charset val="238"/>
    </font>
    <font>
      <sz val="11"/>
      <color rgb="FF444444"/>
      <name val="Calibri"/>
      <family val="2"/>
      <charset val="1"/>
    </font>
    <font>
      <sz val="8"/>
      <name val="Arial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  <scheme val="minor"/>
    </font>
    <font>
      <b/>
      <sz val="11"/>
      <color rgb="FFFFFFFF"/>
      <name val="Calibri"/>
      <family val="2"/>
      <charset val="238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  <font>
      <sz val="10"/>
      <name val="Calibri"/>
      <family val="2"/>
      <charset val="1"/>
    </font>
    <font>
      <sz val="10"/>
      <color rgb="FFFFC000"/>
      <name val="Calibri"/>
      <family val="2"/>
      <charset val="238"/>
      <scheme val="minor"/>
    </font>
    <font>
      <sz val="10"/>
      <color rgb="FF00B0F0"/>
      <name val="Calibri"/>
      <family val="2"/>
      <charset val="238"/>
      <scheme val="minor"/>
    </font>
    <font>
      <sz val="10"/>
      <color rgb="FF92D050"/>
      <name val="Calibri"/>
      <family val="2"/>
      <charset val="238"/>
      <scheme val="minor"/>
    </font>
    <font>
      <sz val="10"/>
      <color rgb="FFFFFF00"/>
      <name val="Calibri"/>
      <family val="2"/>
      <charset val="238"/>
      <scheme val="minor"/>
    </font>
    <font>
      <sz val="10"/>
      <color theme="2" tint="-0.249977111117893"/>
      <name val="Calibri"/>
      <family val="2"/>
      <charset val="238"/>
      <scheme val="minor"/>
    </font>
    <font>
      <b/>
      <sz val="10"/>
      <color theme="0"/>
      <name val="Calibri"/>
      <family val="2"/>
      <charset val="238"/>
    </font>
    <font>
      <b/>
      <sz val="10"/>
      <color theme="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A5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8DB4E2"/>
        <bgColor indexed="64"/>
      </patternFill>
    </fill>
    <fill>
      <patternFill patternType="solid">
        <fgColor rgb="FF366092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80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7D4B00"/>
        <bgColor rgb="FF000000"/>
      </patternFill>
    </fill>
    <fill>
      <patternFill patternType="solid">
        <fgColor rgb="FF00FF00"/>
        <bgColor rgb="FF000000"/>
      </patternFill>
    </fill>
    <fill>
      <patternFill patternType="solid">
        <fgColor rgb="FF008000"/>
        <bgColor rgb="FF000000"/>
      </patternFill>
    </fill>
    <fill>
      <patternFill patternType="solid">
        <fgColor rgb="FF00FFFF"/>
        <bgColor rgb="FF000000"/>
      </patternFill>
    </fill>
    <fill>
      <patternFill patternType="solid">
        <fgColor rgb="FFFFA500"/>
        <bgColor rgb="FF000000"/>
      </patternFill>
    </fill>
    <fill>
      <patternFill patternType="solid">
        <fgColor rgb="FF0000FF"/>
        <bgColor rgb="FF000000"/>
      </patternFill>
    </fill>
    <fill>
      <patternFill patternType="solid">
        <fgColor rgb="FF000080"/>
        <bgColor rgb="FF000000"/>
      </patternFill>
    </fill>
    <fill>
      <patternFill patternType="solid">
        <fgColor rgb="FFFF00FF"/>
        <bgColor rgb="FF000000"/>
      </patternFill>
    </fill>
    <fill>
      <patternFill patternType="solid">
        <fgColor rgb="FF800080"/>
        <bgColor rgb="FF000000"/>
      </patternFill>
    </fill>
    <fill>
      <patternFill patternType="solid">
        <fgColor rgb="FFA9D08E"/>
        <bgColor rgb="FF000000"/>
      </patternFill>
    </fill>
    <fill>
      <patternFill patternType="solid">
        <fgColor rgb="FF7F007F"/>
        <bgColor rgb="FF000000"/>
      </patternFill>
    </fill>
    <fill>
      <patternFill patternType="solid">
        <fgColor rgb="FFA5CF63"/>
        <bgColor rgb="FF000000"/>
      </patternFill>
    </fill>
    <fill>
      <patternFill patternType="solid">
        <fgColor rgb="FF0000FF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4" tint="0.79998168889431442"/>
        <bgColor theme="4" tint="0.59999389629810485"/>
      </patternFill>
    </fill>
    <fill>
      <patternFill patternType="solid">
        <fgColor theme="0"/>
        <bgColor rgb="FF000000"/>
      </patternFill>
    </fill>
    <fill>
      <patternFill patternType="solid">
        <fgColor theme="3" tint="0.59999389629810485"/>
        <bgColor rgb="FF000000"/>
      </patternFill>
    </fill>
  </fills>
  <borders count="1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rgb="FF000000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indexed="64"/>
      </right>
      <top style="thin">
        <color auto="1"/>
      </top>
      <bottom/>
      <diagonal/>
    </border>
    <border>
      <left style="thin">
        <color rgb="FF000000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auto="1"/>
      </right>
      <top style="medium">
        <color indexed="64"/>
      </top>
      <bottom style="thin">
        <color rgb="FF000000"/>
      </bottom>
      <diagonal/>
    </border>
    <border>
      <left/>
      <right style="thin">
        <color auto="1"/>
      </right>
      <top style="medium">
        <color indexed="64"/>
      </top>
      <bottom style="thin">
        <color rgb="FF000000"/>
      </bottom>
      <diagonal/>
    </border>
  </borders>
  <cellStyleXfs count="8">
    <xf numFmtId="0" fontId="0" fillId="0" borderId="0"/>
    <xf numFmtId="0" fontId="14" fillId="0" borderId="0" applyNumberFormat="0" applyFill="0" applyBorder="0" applyAlignment="0" applyProtection="0"/>
    <xf numFmtId="0" fontId="16" fillId="0" borderId="0"/>
    <xf numFmtId="0" fontId="6" fillId="0" borderId="0"/>
    <xf numFmtId="0" fontId="4" fillId="0" borderId="0"/>
    <xf numFmtId="0" fontId="2" fillId="0" borderId="0"/>
    <xf numFmtId="0" fontId="2" fillId="0" borderId="0"/>
    <xf numFmtId="0" fontId="27" fillId="0" borderId="0"/>
  </cellStyleXfs>
  <cellXfs count="878">
    <xf numFmtId="0" fontId="0" fillId="0" borderId="0" xfId="0"/>
    <xf numFmtId="0" fontId="8" fillId="0" borderId="10" xfId="0" applyFont="1" applyBorder="1" applyAlignment="1">
      <alignment horizontal="left" vertical="center"/>
    </xf>
    <xf numFmtId="0" fontId="12" fillId="9" borderId="28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2" fillId="9" borderId="12" xfId="0" applyFont="1" applyFill="1" applyBorder="1" applyAlignment="1">
      <alignment horizontal="left" vertical="center"/>
    </xf>
    <xf numFmtId="0" fontId="10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7" borderId="10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5" fillId="6" borderId="10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15" fillId="6" borderId="3" xfId="0" applyFont="1" applyFill="1" applyBorder="1" applyAlignment="1">
      <alignment horizontal="center" vertical="center"/>
    </xf>
    <xf numFmtId="0" fontId="8" fillId="0" borderId="39" xfId="0" applyFont="1" applyBorder="1" applyAlignment="1">
      <alignment horizontal="center" vertical="center" wrapText="1"/>
    </xf>
    <xf numFmtId="0" fontId="22" fillId="8" borderId="11" xfId="0" applyFont="1" applyFill="1" applyBorder="1" applyAlignment="1">
      <alignment horizontal="center" vertical="center"/>
    </xf>
    <xf numFmtId="0" fontId="22" fillId="8" borderId="41" xfId="0" applyFont="1" applyFill="1" applyBorder="1" applyAlignment="1">
      <alignment horizontal="center" vertical="center"/>
    </xf>
    <xf numFmtId="0" fontId="8" fillId="0" borderId="39" xfId="0" applyFont="1" applyBorder="1" applyAlignment="1">
      <alignment horizontal="left"/>
    </xf>
    <xf numFmtId="0" fontId="8" fillId="0" borderId="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/>
    </xf>
    <xf numFmtId="0" fontId="8" fillId="0" borderId="1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left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 wrapText="1"/>
    </xf>
    <xf numFmtId="49" fontId="8" fillId="0" borderId="3" xfId="0" applyNumberFormat="1" applyFont="1" applyBorder="1" applyAlignment="1">
      <alignment horizontal="center" vertical="center"/>
    </xf>
    <xf numFmtId="49" fontId="8" fillId="0" borderId="40" xfId="0" applyNumberFormat="1" applyFont="1" applyBorder="1" applyAlignment="1">
      <alignment horizontal="center" vertical="center"/>
    </xf>
    <xf numFmtId="0" fontId="8" fillId="0" borderId="39" xfId="0" applyFont="1" applyBorder="1" applyAlignment="1">
      <alignment horizontal="left" vertical="center"/>
    </xf>
    <xf numFmtId="0" fontId="14" fillId="0" borderId="13" xfId="1" applyFill="1" applyBorder="1" applyAlignment="1">
      <alignment vertical="center" wrapText="1"/>
    </xf>
    <xf numFmtId="0" fontId="14" fillId="0" borderId="1" xfId="1" applyFill="1" applyBorder="1" applyAlignment="1">
      <alignment vertical="center" wrapText="1"/>
    </xf>
    <xf numFmtId="0" fontId="10" fillId="0" borderId="2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49" fontId="8" fillId="0" borderId="22" xfId="0" applyNumberFormat="1" applyFont="1" applyBorder="1" applyAlignment="1">
      <alignment horizontal="center" vertical="center"/>
    </xf>
    <xf numFmtId="49" fontId="8" fillId="0" borderId="65" xfId="0" applyNumberFormat="1" applyFont="1" applyBorder="1" applyAlignment="1">
      <alignment horizontal="center" vertical="center"/>
    </xf>
    <xf numFmtId="0" fontId="10" fillId="0" borderId="54" xfId="0" applyFont="1" applyBorder="1" applyAlignment="1">
      <alignment horizontal="center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/>
    </xf>
    <xf numFmtId="0" fontId="34" fillId="25" borderId="39" xfId="0" applyFont="1" applyFill="1" applyBorder="1" applyAlignment="1">
      <alignment horizontal="center"/>
    </xf>
    <xf numFmtId="0" fontId="34" fillId="30" borderId="39" xfId="0" applyFont="1" applyFill="1" applyBorder="1" applyAlignment="1">
      <alignment horizontal="center"/>
    </xf>
    <xf numFmtId="0" fontId="8" fillId="0" borderId="70" xfId="0" applyFont="1" applyBorder="1" applyAlignment="1">
      <alignment horizontal="center" vertical="center"/>
    </xf>
    <xf numFmtId="0" fontId="35" fillId="0" borderId="39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9" xfId="0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0" fontId="10" fillId="0" borderId="34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5" xfId="0" applyFont="1" applyBorder="1" applyAlignment="1">
      <alignment horizontal="center" vertical="center"/>
    </xf>
    <xf numFmtId="0" fontId="34" fillId="33" borderId="80" xfId="0" applyFont="1" applyFill="1" applyBorder="1" applyAlignment="1">
      <alignment horizontal="center"/>
    </xf>
    <xf numFmtId="0" fontId="34" fillId="37" borderId="80" xfId="0" applyFont="1" applyFill="1" applyBorder="1" applyAlignment="1">
      <alignment horizontal="center"/>
    </xf>
    <xf numFmtId="0" fontId="10" fillId="0" borderId="13" xfId="0" applyFont="1" applyBorder="1" applyAlignment="1">
      <alignment horizontal="left" vertical="center"/>
    </xf>
    <xf numFmtId="49" fontId="9" fillId="0" borderId="10" xfId="0" applyNumberFormat="1" applyFont="1" applyBorder="1" applyAlignment="1">
      <alignment vertical="center"/>
    </xf>
    <xf numFmtId="49" fontId="8" fillId="0" borderId="1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" fontId="8" fillId="0" borderId="10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8" fillId="0" borderId="2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2" fillId="9" borderId="37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35" fillId="0" borderId="80" xfId="0" applyFont="1" applyBorder="1" applyAlignment="1">
      <alignment horizontal="center"/>
    </xf>
    <xf numFmtId="0" fontId="35" fillId="0" borderId="42" xfId="0" applyFont="1" applyBorder="1" applyAlignment="1">
      <alignment horizontal="center"/>
    </xf>
    <xf numFmtId="0" fontId="36" fillId="0" borderId="39" xfId="0" applyFont="1" applyBorder="1" applyAlignment="1">
      <alignment horizontal="center"/>
    </xf>
    <xf numFmtId="0" fontId="36" fillId="0" borderId="80" xfId="0" applyFont="1" applyBorder="1" applyAlignment="1">
      <alignment horizontal="center"/>
    </xf>
    <xf numFmtId="0" fontId="10" fillId="0" borderId="22" xfId="0" applyFont="1" applyBorder="1" applyAlignment="1">
      <alignment horizontal="center" vertical="center"/>
    </xf>
    <xf numFmtId="0" fontId="12" fillId="9" borderId="36" xfId="0" applyFont="1" applyFill="1" applyBorder="1" applyAlignment="1">
      <alignment horizontal="left" vertical="center"/>
    </xf>
    <xf numFmtId="0" fontId="9" fillId="9" borderId="12" xfId="0" applyFont="1" applyFill="1" applyBorder="1" applyAlignment="1">
      <alignment horizontal="left" vertical="center" wrapText="1"/>
    </xf>
    <xf numFmtId="49" fontId="8" fillId="0" borderId="31" xfId="0" applyNumberFormat="1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22" fillId="8" borderId="3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 wrapText="1"/>
    </xf>
    <xf numFmtId="0" fontId="22" fillId="8" borderId="10" xfId="0" applyFont="1" applyFill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39" xfId="0" applyNumberFormat="1" applyFont="1" applyBorder="1" applyAlignment="1">
      <alignment horizontal="center" vertical="center"/>
    </xf>
    <xf numFmtId="0" fontId="12" fillId="9" borderId="81" xfId="0" applyFont="1" applyFill="1" applyBorder="1" applyAlignment="1">
      <alignment horizontal="left" vertical="center"/>
    </xf>
    <xf numFmtId="1" fontId="8" fillId="0" borderId="13" xfId="0" applyNumberFormat="1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/>
    </xf>
    <xf numFmtId="0" fontId="8" fillId="0" borderId="89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1" fontId="8" fillId="0" borderId="19" xfId="0" applyNumberFormat="1" applyFont="1" applyBorder="1" applyAlignment="1">
      <alignment horizontal="center" vertical="center"/>
    </xf>
    <xf numFmtId="0" fontId="8" fillId="0" borderId="91" xfId="0" applyFont="1" applyBorder="1" applyAlignment="1">
      <alignment horizontal="left" vertical="center"/>
    </xf>
    <xf numFmtId="1" fontId="8" fillId="0" borderId="91" xfId="0" applyNumberFormat="1" applyFont="1" applyBorder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0" fontId="10" fillId="0" borderId="93" xfId="0" applyFont="1" applyBorder="1" applyAlignment="1">
      <alignment horizontal="center"/>
    </xf>
    <xf numFmtId="0" fontId="8" fillId="0" borderId="67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39" xfId="0" applyFont="1" applyBorder="1" applyAlignment="1">
      <alignment horizontal="left" vertical="center"/>
    </xf>
    <xf numFmtId="0" fontId="8" fillId="11" borderId="39" xfId="0" applyFont="1" applyFill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11" borderId="40" xfId="0" applyFont="1" applyFill="1" applyBorder="1" applyAlignment="1">
      <alignment horizontal="center" vertical="center"/>
    </xf>
    <xf numFmtId="0" fontId="10" fillId="0" borderId="3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33" fillId="23" borderId="28" xfId="0" applyFont="1" applyFill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/>
    </xf>
    <xf numFmtId="0" fontId="8" fillId="0" borderId="94" xfId="0" applyFont="1" applyBorder="1" applyAlignment="1">
      <alignment horizontal="center" vertical="center"/>
    </xf>
    <xf numFmtId="49" fontId="8" fillId="0" borderId="27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left" vertical="center"/>
    </xf>
    <xf numFmtId="0" fontId="6" fillId="45" borderId="0" xfId="3" applyFill="1"/>
    <xf numFmtId="0" fontId="1" fillId="45" borderId="0" xfId="3" applyFont="1" applyFill="1"/>
    <xf numFmtId="0" fontId="2" fillId="0" borderId="18" xfId="6" applyBorder="1"/>
    <xf numFmtId="0" fontId="2" fillId="0" borderId="98" xfId="6" applyBorder="1"/>
    <xf numFmtId="0" fontId="2" fillId="0" borderId="16" xfId="6" applyBorder="1"/>
    <xf numFmtId="0" fontId="2" fillId="0" borderId="86" xfId="6" applyBorder="1"/>
    <xf numFmtId="0" fontId="20" fillId="0" borderId="86" xfId="6" applyFont="1" applyBorder="1" applyAlignment="1">
      <alignment vertical="center" wrapText="1"/>
    </xf>
    <xf numFmtId="0" fontId="21" fillId="0" borderId="16" xfId="6" applyFont="1" applyBorder="1" applyAlignment="1">
      <alignment vertical="center"/>
    </xf>
    <xf numFmtId="49" fontId="21" fillId="0" borderId="51" xfId="6" applyNumberFormat="1" applyFont="1" applyBorder="1" applyAlignment="1">
      <alignment horizontal="left" vertical="center"/>
    </xf>
    <xf numFmtId="0" fontId="2" fillId="0" borderId="72" xfId="6" applyBorder="1"/>
    <xf numFmtId="0" fontId="19" fillId="0" borderId="72" xfId="6" applyFont="1" applyBorder="1" applyAlignment="1">
      <alignment horizontal="right" vertical="center"/>
    </xf>
    <xf numFmtId="0" fontId="10" fillId="0" borderId="61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49" fontId="8" fillId="0" borderId="61" xfId="0" applyNumberFormat="1" applyFont="1" applyBorder="1" applyAlignment="1">
      <alignment horizontal="center" vertical="center"/>
    </xf>
    <xf numFmtId="1" fontId="8" fillId="0" borderId="22" xfId="0" applyNumberFormat="1" applyFont="1" applyBorder="1" applyAlignment="1">
      <alignment horizontal="center" vertical="center"/>
    </xf>
    <xf numFmtId="1" fontId="8" fillId="0" borderId="26" xfId="0" applyNumberFormat="1" applyFont="1" applyBorder="1" applyAlignment="1">
      <alignment horizontal="center" vertical="center"/>
    </xf>
    <xf numFmtId="49" fontId="8" fillId="0" borderId="25" xfId="0" applyNumberFormat="1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97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1" fontId="8" fillId="0" borderId="9" xfId="0" applyNumberFormat="1" applyFont="1" applyBorder="1" applyAlignment="1">
      <alignment horizontal="center" vertical="center"/>
    </xf>
    <xf numFmtId="0" fontId="26" fillId="0" borderId="80" xfId="0" applyFont="1" applyBorder="1" applyAlignment="1">
      <alignment horizontal="center" vertical="center"/>
    </xf>
    <xf numFmtId="0" fontId="26" fillId="0" borderId="93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0" fontId="8" fillId="0" borderId="80" xfId="0" applyFont="1" applyBorder="1" applyAlignment="1">
      <alignment horizontal="left" vertical="center"/>
    </xf>
    <xf numFmtId="49" fontId="8" fillId="0" borderId="80" xfId="0" applyNumberFormat="1" applyFont="1" applyBorder="1" applyAlignment="1">
      <alignment horizontal="center" vertical="center"/>
    </xf>
    <xf numFmtId="49" fontId="8" fillId="0" borderId="82" xfId="0" applyNumberFormat="1" applyFont="1" applyBorder="1" applyAlignment="1">
      <alignment horizontal="center" vertical="center"/>
    </xf>
    <xf numFmtId="0" fontId="8" fillId="0" borderId="103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/>
    </xf>
    <xf numFmtId="49" fontId="8" fillId="0" borderId="4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0" fontId="8" fillId="0" borderId="26" xfId="0" applyFont="1" applyBorder="1" applyAlignment="1">
      <alignment horizontal="left" vertical="center"/>
    </xf>
    <xf numFmtId="0" fontId="8" fillId="11" borderId="80" xfId="0" applyFont="1" applyFill="1" applyBorder="1" applyAlignment="1">
      <alignment horizontal="center" vertical="center"/>
    </xf>
    <xf numFmtId="0" fontId="8" fillId="0" borderId="104" xfId="0" applyFont="1" applyBorder="1" applyAlignment="1">
      <alignment horizontal="center" vertical="center"/>
    </xf>
    <xf numFmtId="1" fontId="8" fillId="0" borderId="25" xfId="0" applyNumberFormat="1" applyFont="1" applyBorder="1" applyAlignment="1">
      <alignment horizontal="center" vertical="center"/>
    </xf>
    <xf numFmtId="0" fontId="10" fillId="45" borderId="0" xfId="0" applyFont="1" applyFill="1" applyAlignment="1">
      <alignment horizontal="center" vertical="center"/>
    </xf>
    <xf numFmtId="0" fontId="12" fillId="45" borderId="0" xfId="0" applyFont="1" applyFill="1" applyAlignment="1">
      <alignment horizontal="left" vertical="center"/>
    </xf>
    <xf numFmtId="0" fontId="8" fillId="45" borderId="0" xfId="0" applyFont="1" applyFill="1" applyAlignment="1">
      <alignment horizontal="left" vertical="center"/>
    </xf>
    <xf numFmtId="0" fontId="10" fillId="45" borderId="0" xfId="0" applyFont="1" applyFill="1" applyAlignment="1">
      <alignment horizontal="left" vertical="center"/>
    </xf>
    <xf numFmtId="0" fontId="8" fillId="45" borderId="0" xfId="0" applyFont="1" applyFill="1" applyAlignment="1">
      <alignment horizontal="center" vertical="center"/>
    </xf>
    <xf numFmtId="0" fontId="9" fillId="45" borderId="0" xfId="0" applyFont="1" applyFill="1" applyAlignment="1">
      <alignment horizontal="center" vertical="center"/>
    </xf>
    <xf numFmtId="49" fontId="8" fillId="45" borderId="0" xfId="0" applyNumberFormat="1" applyFont="1" applyFill="1" applyAlignment="1">
      <alignment vertical="center"/>
    </xf>
    <xf numFmtId="0" fontId="19" fillId="0" borderId="55" xfId="6" applyFont="1" applyBorder="1" applyAlignment="1">
      <alignment horizontal="right" vertical="center"/>
    </xf>
    <xf numFmtId="0" fontId="10" fillId="10" borderId="0" xfId="0" applyFont="1" applyFill="1" applyAlignment="1">
      <alignment horizontal="center" vertical="center"/>
    </xf>
    <xf numFmtId="0" fontId="8" fillId="10" borderId="0" xfId="0" applyFont="1" applyFill="1" applyAlignment="1">
      <alignment horizontal="left" vertical="center"/>
    </xf>
    <xf numFmtId="0" fontId="22" fillId="8" borderId="3" xfId="0" applyFont="1" applyFill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/>
    </xf>
    <xf numFmtId="0" fontId="14" fillId="0" borderId="2" xfId="1" applyFill="1" applyBorder="1" applyAlignment="1">
      <alignment vertical="center"/>
    </xf>
    <xf numFmtId="0" fontId="25" fillId="0" borderId="2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88" xfId="0" applyFont="1" applyBorder="1" applyAlignment="1">
      <alignment horizontal="center" vertical="center"/>
    </xf>
    <xf numFmtId="0" fontId="14" fillId="0" borderId="10" xfId="1" applyFill="1" applyBorder="1" applyAlignment="1">
      <alignment vertical="center"/>
    </xf>
    <xf numFmtId="0" fontId="25" fillId="0" borderId="10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77" xfId="0" applyFont="1" applyBorder="1" applyAlignment="1">
      <alignment horizontal="center" vertical="center"/>
    </xf>
    <xf numFmtId="0" fontId="14" fillId="0" borderId="13" xfId="1" applyFill="1" applyBorder="1" applyAlignment="1">
      <alignment vertical="center"/>
    </xf>
    <xf numFmtId="0" fontId="25" fillId="0" borderId="34" xfId="0" applyFont="1" applyBorder="1" applyAlignment="1">
      <alignment horizontal="center" vertical="center"/>
    </xf>
    <xf numFmtId="0" fontId="25" fillId="0" borderId="74" xfId="0" applyFont="1" applyBorder="1" applyAlignment="1">
      <alignment horizontal="center" vertical="center"/>
    </xf>
    <xf numFmtId="0" fontId="14" fillId="0" borderId="1" xfId="1" applyFill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5" fillId="0" borderId="76" xfId="0" applyFont="1" applyBorder="1" applyAlignment="1">
      <alignment horizontal="center" vertical="center"/>
    </xf>
    <xf numFmtId="0" fontId="12" fillId="10" borderId="0" xfId="0" applyFont="1" applyFill="1" applyAlignment="1">
      <alignment vertical="center"/>
    </xf>
    <xf numFmtId="0" fontId="10" fillId="10" borderId="0" xfId="0" applyFont="1" applyFill="1" applyAlignment="1">
      <alignment vertical="center"/>
    </xf>
    <xf numFmtId="0" fontId="36" fillId="0" borderId="39" xfId="0" applyFont="1" applyBorder="1" applyAlignment="1">
      <alignment horizontal="center" vertical="center"/>
    </xf>
    <xf numFmtId="0" fontId="34" fillId="24" borderId="39" xfId="0" applyFont="1" applyFill="1" applyBorder="1" applyAlignment="1">
      <alignment vertical="center"/>
    </xf>
    <xf numFmtId="0" fontId="10" fillId="11" borderId="39" xfId="0" applyFont="1" applyFill="1" applyBorder="1" applyAlignment="1">
      <alignment horizontal="center" vertical="center"/>
    </xf>
    <xf numFmtId="0" fontId="35" fillId="0" borderId="39" xfId="0" applyFont="1" applyBorder="1" applyAlignment="1">
      <alignment horizontal="center" vertical="center"/>
    </xf>
    <xf numFmtId="0" fontId="34" fillId="35" borderId="39" xfId="0" applyFont="1" applyFill="1" applyBorder="1" applyAlignment="1">
      <alignment vertical="center"/>
    </xf>
    <xf numFmtId="0" fontId="34" fillId="27" borderId="39" xfId="0" applyFont="1" applyFill="1" applyBorder="1" applyAlignment="1">
      <alignment vertical="center"/>
    </xf>
    <xf numFmtId="0" fontId="34" fillId="28" borderId="39" xfId="0" applyFont="1" applyFill="1" applyBorder="1" applyAlignment="1">
      <alignment vertical="center"/>
    </xf>
    <xf numFmtId="0" fontId="34" fillId="25" borderId="39" xfId="0" applyFont="1" applyFill="1" applyBorder="1" applyAlignment="1">
      <alignment vertical="center"/>
    </xf>
    <xf numFmtId="0" fontId="36" fillId="0" borderId="25" xfId="0" applyFont="1" applyBorder="1" applyAlignment="1">
      <alignment horizontal="center" vertical="center"/>
    </xf>
    <xf numFmtId="0" fontId="34" fillId="36" borderId="66" xfId="0" applyFont="1" applyFill="1" applyBorder="1" applyAlignment="1">
      <alignment vertical="center"/>
    </xf>
    <xf numFmtId="0" fontId="10" fillId="0" borderId="52" xfId="0" applyFont="1" applyBorder="1" applyAlignment="1">
      <alignment horizontal="center" vertical="center"/>
    </xf>
    <xf numFmtId="0" fontId="34" fillId="31" borderId="5" xfId="0" applyFont="1" applyFill="1" applyBorder="1" applyAlignment="1">
      <alignment vertical="center"/>
    </xf>
    <xf numFmtId="0" fontId="36" fillId="0" borderId="2" xfId="0" applyFont="1" applyBorder="1" applyAlignment="1">
      <alignment horizontal="center" vertical="center"/>
    </xf>
    <xf numFmtId="0" fontId="34" fillId="30" borderId="66" xfId="0" applyFont="1" applyFill="1" applyBorder="1" applyAlignment="1">
      <alignment vertical="center"/>
    </xf>
    <xf numFmtId="0" fontId="36" fillId="0" borderId="1" xfId="0" applyFont="1" applyBorder="1" applyAlignment="1">
      <alignment horizontal="center" vertical="center"/>
    </xf>
    <xf numFmtId="0" fontId="34" fillId="38" borderId="5" xfId="0" applyFont="1" applyFill="1" applyBorder="1" applyAlignment="1">
      <alignment vertical="center"/>
    </xf>
    <xf numFmtId="0" fontId="34" fillId="27" borderId="27" xfId="0" applyFont="1" applyFill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4" fillId="26" borderId="5" xfId="0" applyFont="1" applyFill="1" applyBorder="1" applyAlignment="1">
      <alignment vertical="center"/>
    </xf>
    <xf numFmtId="0" fontId="34" fillId="30" borderId="27" xfId="0" applyFont="1" applyFill="1" applyBorder="1" applyAlignment="1">
      <alignment vertical="center"/>
    </xf>
    <xf numFmtId="0" fontId="36" fillId="0" borderId="4" xfId="0" applyFont="1" applyBorder="1" applyAlignment="1">
      <alignment horizontal="center" vertical="center"/>
    </xf>
    <xf numFmtId="0" fontId="34" fillId="39" borderId="39" xfId="0" applyFont="1" applyFill="1" applyBorder="1" applyAlignment="1">
      <alignment vertical="center"/>
    </xf>
    <xf numFmtId="0" fontId="34" fillId="27" borderId="66" xfId="0" applyFont="1" applyFill="1" applyBorder="1" applyAlignment="1">
      <alignment vertical="center"/>
    </xf>
    <xf numFmtId="0" fontId="34" fillId="27" borderId="5" xfId="0" applyFont="1" applyFill="1" applyBorder="1" applyAlignment="1">
      <alignment vertical="center"/>
    </xf>
    <xf numFmtId="0" fontId="36" fillId="0" borderId="80" xfId="0" applyFont="1" applyBorder="1" applyAlignment="1">
      <alignment horizontal="center" vertical="center"/>
    </xf>
    <xf numFmtId="0" fontId="34" fillId="34" borderId="80" xfId="0" applyFont="1" applyFill="1" applyBorder="1" applyAlignment="1">
      <alignment vertical="center"/>
    </xf>
    <xf numFmtId="0" fontId="35" fillId="0" borderId="40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4" fillId="35" borderId="9" xfId="0" applyFont="1" applyFill="1" applyBorder="1" applyAlignment="1">
      <alignment vertical="center"/>
    </xf>
    <xf numFmtId="0" fontId="10" fillId="0" borderId="14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34" fillId="33" borderId="5" xfId="0" applyFont="1" applyFill="1" applyBorder="1" applyAlignment="1">
      <alignment vertical="center"/>
    </xf>
    <xf numFmtId="0" fontId="28" fillId="0" borderId="10" xfId="0" applyFont="1" applyBorder="1" applyAlignment="1">
      <alignment horizontal="center" vertical="center"/>
    </xf>
    <xf numFmtId="0" fontId="27" fillId="18" borderId="60" xfId="7" applyFill="1" applyBorder="1" applyAlignment="1">
      <alignment vertical="center"/>
    </xf>
    <xf numFmtId="0" fontId="28" fillId="0" borderId="11" xfId="0" applyFont="1" applyBorder="1" applyAlignment="1">
      <alignment horizontal="center" vertical="center"/>
    </xf>
    <xf numFmtId="0" fontId="27" fillId="16" borderId="10" xfId="7" applyFill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1" fillId="0" borderId="35" xfId="6" applyFont="1" applyBorder="1" applyAlignment="1">
      <alignment vertical="center"/>
    </xf>
    <xf numFmtId="0" fontId="25" fillId="0" borderId="25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4" fillId="0" borderId="21" xfId="1" applyBorder="1" applyAlignment="1">
      <alignment vertical="center"/>
    </xf>
    <xf numFmtId="0" fontId="25" fillId="0" borderId="21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14" fillId="0" borderId="33" xfId="1" applyBorder="1" applyAlignment="1">
      <alignment vertical="center"/>
    </xf>
    <xf numFmtId="0" fontId="8" fillId="0" borderId="18" xfId="0" applyFont="1" applyBorder="1" applyAlignment="1">
      <alignment horizontal="left" vertical="center"/>
    </xf>
    <xf numFmtId="0" fontId="8" fillId="46" borderId="0" xfId="0" applyFont="1" applyFill="1" applyAlignment="1">
      <alignment horizontal="left" vertical="center"/>
    </xf>
    <xf numFmtId="0" fontId="8" fillId="46" borderId="0" xfId="0" applyFont="1" applyFill="1" applyAlignment="1">
      <alignment horizontal="center" vertical="center" wrapText="1"/>
    </xf>
    <xf numFmtId="0" fontId="8" fillId="46" borderId="0" xfId="0" applyFont="1" applyFill="1" applyAlignment="1">
      <alignment horizontal="left" vertical="center" wrapText="1"/>
    </xf>
    <xf numFmtId="0" fontId="9" fillId="46" borderId="16" xfId="0" applyFont="1" applyFill="1" applyBorder="1" applyAlignment="1">
      <alignment vertical="center"/>
    </xf>
    <xf numFmtId="0" fontId="8" fillId="46" borderId="86" xfId="0" applyFont="1" applyFill="1" applyBorder="1" applyAlignment="1">
      <alignment horizontal="center" vertical="center" wrapText="1"/>
    </xf>
    <xf numFmtId="0" fontId="25" fillId="0" borderId="109" xfId="0" applyFont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14" fillId="0" borderId="24" xfId="1" applyBorder="1" applyAlignment="1">
      <alignment vertical="center"/>
    </xf>
    <xf numFmtId="0" fontId="8" fillId="0" borderId="71" xfId="0" applyFont="1" applyBorder="1" applyAlignment="1">
      <alignment horizontal="left" vertical="center"/>
    </xf>
    <xf numFmtId="0" fontId="8" fillId="0" borderId="108" xfId="0" applyFont="1" applyBorder="1" applyAlignment="1">
      <alignment horizontal="left" vertical="center"/>
    </xf>
    <xf numFmtId="0" fontId="39" fillId="4" borderId="36" xfId="0" applyFont="1" applyFill="1" applyBorder="1" applyAlignment="1">
      <alignment horizontal="left" vertical="center"/>
    </xf>
    <xf numFmtId="0" fontId="39" fillId="4" borderId="37" xfId="0" applyFont="1" applyFill="1" applyBorder="1" applyAlignment="1">
      <alignment horizontal="left" vertical="center"/>
    </xf>
    <xf numFmtId="0" fontId="9" fillId="4" borderId="81" xfId="0" applyFont="1" applyFill="1" applyBorder="1" applyAlignment="1">
      <alignment horizontal="left" vertical="center"/>
    </xf>
    <xf numFmtId="0" fontId="0" fillId="10" borderId="0" xfId="0" applyFill="1" applyAlignment="1">
      <alignment vertical="center"/>
    </xf>
    <xf numFmtId="0" fontId="0" fillId="45" borderId="0" xfId="0" applyFill="1" applyAlignment="1">
      <alignment vertical="center"/>
    </xf>
    <xf numFmtId="0" fontId="34" fillId="0" borderId="29" xfId="0" applyFont="1" applyBorder="1" applyAlignment="1">
      <alignment vertical="center"/>
    </xf>
    <xf numFmtId="0" fontId="34" fillId="0" borderId="2" xfId="0" applyFont="1" applyBorder="1" applyAlignment="1">
      <alignment vertical="center"/>
    </xf>
    <xf numFmtId="0" fontId="34" fillId="0" borderId="66" xfId="0" applyFont="1" applyBorder="1" applyAlignment="1">
      <alignment vertical="center"/>
    </xf>
    <xf numFmtId="0" fontId="34" fillId="25" borderId="66" xfId="0" applyFont="1" applyFill="1" applyBorder="1" applyAlignment="1">
      <alignment vertical="center"/>
    </xf>
    <xf numFmtId="0" fontId="34" fillId="0" borderId="69" xfId="0" applyFont="1" applyBorder="1" applyAlignment="1">
      <alignment vertical="center"/>
    </xf>
    <xf numFmtId="0" fontId="34" fillId="26" borderId="66" xfId="0" applyFont="1" applyFill="1" applyBorder="1" applyAlignment="1">
      <alignment vertical="center"/>
    </xf>
    <xf numFmtId="0" fontId="34" fillId="24" borderId="66" xfId="0" applyFont="1" applyFill="1" applyBorder="1" applyAlignment="1">
      <alignment vertical="center"/>
    </xf>
    <xf numFmtId="0" fontId="34" fillId="28" borderId="66" xfId="0" applyFont="1" applyFill="1" applyBorder="1" applyAlignment="1">
      <alignment vertical="center"/>
    </xf>
    <xf numFmtId="0" fontId="34" fillId="29" borderId="66" xfId="0" applyFont="1" applyFill="1" applyBorder="1" applyAlignment="1">
      <alignment vertical="center"/>
    </xf>
    <xf numFmtId="0" fontId="34" fillId="31" borderId="66" xfId="0" applyFont="1" applyFill="1" applyBorder="1" applyAlignment="1">
      <alignment vertical="center"/>
    </xf>
    <xf numFmtId="0" fontId="34" fillId="32" borderId="66" xfId="0" applyFont="1" applyFill="1" applyBorder="1" applyAlignment="1">
      <alignment vertical="center"/>
    </xf>
    <xf numFmtId="0" fontId="34" fillId="33" borderId="66" xfId="0" applyFont="1" applyFill="1" applyBorder="1" applyAlignment="1">
      <alignment vertical="center"/>
    </xf>
    <xf numFmtId="0" fontId="34" fillId="34" borderId="66" xfId="0" applyFont="1" applyFill="1" applyBorder="1" applyAlignment="1">
      <alignment vertical="center"/>
    </xf>
    <xf numFmtId="0" fontId="34" fillId="35" borderId="66" xfId="0" applyFont="1" applyFill="1" applyBorder="1" applyAlignment="1">
      <alignment vertical="center"/>
    </xf>
    <xf numFmtId="0" fontId="34" fillId="37" borderId="66" xfId="0" applyFont="1" applyFill="1" applyBorder="1" applyAlignment="1">
      <alignment vertical="center"/>
    </xf>
    <xf numFmtId="0" fontId="34" fillId="38" borderId="66" xfId="0" applyFont="1" applyFill="1" applyBorder="1" applyAlignment="1">
      <alignment vertical="center"/>
    </xf>
    <xf numFmtId="0" fontId="34" fillId="0" borderId="37" xfId="0" applyFont="1" applyBorder="1" applyAlignment="1">
      <alignment vertical="center"/>
    </xf>
    <xf numFmtId="0" fontId="34" fillId="0" borderId="22" xfId="0" applyFont="1" applyBorder="1" applyAlignment="1">
      <alignment vertical="center"/>
    </xf>
    <xf numFmtId="0" fontId="34" fillId="0" borderId="54" xfId="0" applyFont="1" applyBorder="1" applyAlignment="1">
      <alignment vertical="center"/>
    </xf>
    <xf numFmtId="0" fontId="34" fillId="39" borderId="54" xfId="0" applyFont="1" applyFill="1" applyBorder="1" applyAlignment="1">
      <alignment vertical="center"/>
    </xf>
    <xf numFmtId="0" fontId="34" fillId="0" borderId="55" xfId="0" applyFont="1" applyBorder="1" applyAlignment="1">
      <alignment vertical="center"/>
    </xf>
    <xf numFmtId="0" fontId="34" fillId="21" borderId="66" xfId="0" applyFont="1" applyFill="1" applyBorder="1" applyAlignment="1">
      <alignment vertical="center"/>
    </xf>
    <xf numFmtId="0" fontId="33" fillId="23" borderId="19" xfId="0" applyFont="1" applyFill="1" applyBorder="1" applyAlignment="1">
      <alignment horizontal="center" vertical="center" wrapText="1"/>
    </xf>
    <xf numFmtId="0" fontId="33" fillId="23" borderId="20" xfId="0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/>
    </xf>
    <xf numFmtId="0" fontId="14" fillId="0" borderId="19" xfId="1" applyBorder="1" applyAlignment="1">
      <alignment vertical="center"/>
    </xf>
    <xf numFmtId="0" fontId="9" fillId="4" borderId="28" xfId="0" applyFont="1" applyFill="1" applyBorder="1" applyAlignment="1">
      <alignment horizontal="left" vertical="center"/>
    </xf>
    <xf numFmtId="0" fontId="25" fillId="0" borderId="100" xfId="0" applyFont="1" applyBorder="1" applyAlignment="1">
      <alignment horizontal="center" vertical="center"/>
    </xf>
    <xf numFmtId="0" fontId="9" fillId="47" borderId="84" xfId="0" applyFont="1" applyFill="1" applyBorder="1" applyAlignment="1">
      <alignment vertical="center"/>
    </xf>
    <xf numFmtId="0" fontId="8" fillId="47" borderId="45" xfId="0" applyFont="1" applyFill="1" applyBorder="1" applyAlignment="1">
      <alignment horizontal="left" vertical="center"/>
    </xf>
    <xf numFmtId="0" fontId="8" fillId="47" borderId="45" xfId="0" applyFont="1" applyFill="1" applyBorder="1" applyAlignment="1">
      <alignment horizontal="center" vertical="center" wrapText="1"/>
    </xf>
    <xf numFmtId="0" fontId="8" fillId="47" borderId="45" xfId="0" applyFont="1" applyFill="1" applyBorder="1" applyAlignment="1">
      <alignment horizontal="left" vertical="center" wrapText="1"/>
    </xf>
    <xf numFmtId="0" fontId="8" fillId="47" borderId="46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left" vertical="center"/>
    </xf>
    <xf numFmtId="0" fontId="40" fillId="3" borderId="36" xfId="0" applyFont="1" applyFill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70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78" xfId="0" applyFont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66" xfId="0" applyFont="1" applyBorder="1" applyAlignment="1">
      <alignment horizontal="left" vertical="center" wrapText="1"/>
    </xf>
    <xf numFmtId="0" fontId="8" fillId="0" borderId="54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70" xfId="0" applyFont="1" applyBorder="1" applyAlignment="1">
      <alignment horizontal="left" vertical="center" wrapText="1"/>
    </xf>
    <xf numFmtId="0" fontId="8" fillId="0" borderId="103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/>
    </xf>
    <xf numFmtId="0" fontId="8" fillId="0" borderId="110" xfId="0" applyFont="1" applyBorder="1" applyAlignment="1">
      <alignment horizontal="left" vertical="center"/>
    </xf>
    <xf numFmtId="0" fontId="8" fillId="11" borderId="103" xfId="0" applyFont="1" applyFill="1" applyBorder="1" applyAlignment="1">
      <alignment horizontal="left" vertical="center"/>
    </xf>
    <xf numFmtId="0" fontId="8" fillId="0" borderId="111" xfId="0" applyFont="1" applyBorder="1" applyAlignment="1">
      <alignment horizontal="left" vertical="center"/>
    </xf>
    <xf numFmtId="0" fontId="9" fillId="47" borderId="35" xfId="0" applyFont="1" applyFill="1" applyBorder="1" applyAlignment="1">
      <alignment vertical="center"/>
    </xf>
    <xf numFmtId="0" fontId="9" fillId="3" borderId="81" xfId="0" applyFont="1" applyFill="1" applyBorder="1" applyAlignment="1">
      <alignment horizontal="left" vertical="center"/>
    </xf>
    <xf numFmtId="0" fontId="40" fillId="3" borderId="37" xfId="0" applyFont="1" applyFill="1" applyBorder="1" applyAlignment="1">
      <alignment horizontal="left" vertical="center"/>
    </xf>
    <xf numFmtId="0" fontId="9" fillId="3" borderId="81" xfId="0" applyFont="1" applyFill="1" applyBorder="1" applyAlignment="1">
      <alignment horizontal="left" vertical="center" wrapText="1"/>
    </xf>
    <xf numFmtId="0" fontId="40" fillId="3" borderId="36" xfId="0" applyFont="1" applyFill="1" applyBorder="1" applyAlignment="1">
      <alignment horizontal="left" vertical="center" wrapText="1"/>
    </xf>
    <xf numFmtId="0" fontId="40" fillId="3" borderId="37" xfId="0" applyFont="1" applyFill="1" applyBorder="1" applyAlignment="1">
      <alignment horizontal="left" vertical="center" wrapText="1"/>
    </xf>
    <xf numFmtId="0" fontId="32" fillId="3" borderId="81" xfId="0" applyFont="1" applyFill="1" applyBorder="1" applyAlignment="1">
      <alignment horizontal="left" vertical="center"/>
    </xf>
    <xf numFmtId="0" fontId="32" fillId="3" borderId="28" xfId="0" applyFont="1" applyFill="1" applyBorder="1" applyAlignment="1">
      <alignment horizontal="left" vertical="center"/>
    </xf>
    <xf numFmtId="0" fontId="10" fillId="10" borderId="0" xfId="0" applyFont="1" applyFill="1" applyAlignment="1">
      <alignment horizontal="left" vertical="center"/>
    </xf>
    <xf numFmtId="0" fontId="10" fillId="45" borderId="0" xfId="0" applyFont="1" applyFill="1" applyAlignment="1">
      <alignment vertical="center"/>
    </xf>
    <xf numFmtId="0" fontId="24" fillId="45" borderId="0" xfId="0" applyFont="1" applyFill="1" applyAlignment="1">
      <alignment vertical="center"/>
    </xf>
    <xf numFmtId="0" fontId="25" fillId="0" borderId="49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50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5" fillId="0" borderId="46" xfId="0" applyFont="1" applyBorder="1" applyAlignment="1">
      <alignment horizontal="center" vertical="center"/>
    </xf>
    <xf numFmtId="0" fontId="25" fillId="0" borderId="69" xfId="0" applyFont="1" applyBorder="1" applyAlignment="1">
      <alignment horizontal="center" vertical="center"/>
    </xf>
    <xf numFmtId="0" fontId="25" fillId="0" borderId="52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53" xfId="0" applyFont="1" applyBorder="1" applyAlignment="1">
      <alignment horizontal="center" vertical="center"/>
    </xf>
    <xf numFmtId="0" fontId="14" fillId="0" borderId="8" xfId="1" applyFill="1" applyBorder="1" applyAlignment="1">
      <alignment horizontal="left" vertical="center" wrapText="1"/>
    </xf>
    <xf numFmtId="0" fontId="14" fillId="0" borderId="1" xfId="1" applyBorder="1" applyAlignment="1">
      <alignment horizontal="left" vertical="center" wrapText="1"/>
    </xf>
    <xf numFmtId="0" fontId="14" fillId="0" borderId="54" xfId="1" applyBorder="1" applyAlignment="1">
      <alignment horizontal="left" vertical="center" wrapText="1"/>
    </xf>
    <xf numFmtId="0" fontId="14" fillId="0" borderId="1" xfId="1" applyFill="1" applyBorder="1" applyAlignment="1">
      <alignment horizontal="left" vertical="center" wrapText="1"/>
    </xf>
    <xf numFmtId="0" fontId="14" fillId="0" borderId="19" xfId="1" applyFill="1" applyBorder="1" applyAlignment="1">
      <alignment horizontal="left" vertical="center" wrapText="1"/>
    </xf>
    <xf numFmtId="0" fontId="25" fillId="0" borderId="106" xfId="0" applyFont="1" applyBorder="1" applyAlignment="1">
      <alignment horizontal="center" vertical="center"/>
    </xf>
    <xf numFmtId="0" fontId="25" fillId="0" borderId="90" xfId="0" applyFont="1" applyBorder="1" applyAlignment="1">
      <alignment horizontal="center" vertical="center"/>
    </xf>
    <xf numFmtId="0" fontId="8" fillId="11" borderId="13" xfId="0" applyFont="1" applyFill="1" applyBorder="1" applyAlignment="1">
      <alignment horizontal="center" vertical="center" wrapText="1"/>
    </xf>
    <xf numFmtId="0" fontId="14" fillId="0" borderId="13" xfId="1" applyFill="1" applyBorder="1" applyAlignment="1">
      <alignment horizontal="left" vertical="center" wrapText="1"/>
    </xf>
    <xf numFmtId="0" fontId="25" fillId="0" borderId="80" xfId="0" applyFont="1" applyBorder="1" applyAlignment="1">
      <alignment horizontal="center" vertical="center"/>
    </xf>
    <xf numFmtId="0" fontId="25" fillId="0" borderId="93" xfId="0" applyFont="1" applyBorder="1" applyAlignment="1">
      <alignment horizontal="center" vertical="center"/>
    </xf>
    <xf numFmtId="0" fontId="14" fillId="0" borderId="10" xfId="1" applyFill="1" applyBorder="1" applyAlignment="1">
      <alignment horizontal="left" vertical="center" wrapText="1"/>
    </xf>
    <xf numFmtId="0" fontId="25" fillId="0" borderId="42" xfId="0" applyFont="1" applyBorder="1" applyAlignment="1">
      <alignment horizontal="center" vertical="center"/>
    </xf>
    <xf numFmtId="0" fontId="25" fillId="0" borderId="107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25" fillId="0" borderId="94" xfId="0" applyFont="1" applyBorder="1" applyAlignment="1">
      <alignment horizontal="center" vertical="center"/>
    </xf>
    <xf numFmtId="0" fontId="25" fillId="0" borderId="65" xfId="0" applyFont="1" applyBorder="1" applyAlignment="1">
      <alignment horizontal="center" vertical="center"/>
    </xf>
    <xf numFmtId="0" fontId="25" fillId="0" borderId="97" xfId="0" applyFont="1" applyBorder="1" applyAlignment="1">
      <alignment horizontal="center" vertical="center"/>
    </xf>
    <xf numFmtId="0" fontId="14" fillId="0" borderId="19" xfId="1" applyFill="1" applyBorder="1" applyAlignment="1">
      <alignment vertical="center"/>
    </xf>
    <xf numFmtId="0" fontId="8" fillId="47" borderId="18" xfId="0" applyFont="1" applyFill="1" applyBorder="1" applyAlignment="1">
      <alignment horizontal="left" vertical="center"/>
    </xf>
    <xf numFmtId="0" fontId="8" fillId="47" borderId="18" xfId="0" applyFont="1" applyFill="1" applyBorder="1" applyAlignment="1">
      <alignment horizontal="center" vertical="center" wrapText="1"/>
    </xf>
    <xf numFmtId="0" fontId="8" fillId="47" borderId="18" xfId="0" applyFont="1" applyFill="1" applyBorder="1" applyAlignment="1">
      <alignment horizontal="left" vertical="center" wrapText="1"/>
    </xf>
    <xf numFmtId="0" fontId="8" fillId="47" borderId="98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left" vertical="center" wrapText="1"/>
    </xf>
    <xf numFmtId="0" fontId="9" fillId="5" borderId="81" xfId="0" applyFont="1" applyFill="1" applyBorder="1" applyAlignment="1">
      <alignment horizontal="left" vertical="center" wrapText="1"/>
    </xf>
    <xf numFmtId="0" fontId="41" fillId="5" borderId="37" xfId="0" applyFont="1" applyFill="1" applyBorder="1" applyAlignment="1">
      <alignment horizontal="left" vertical="center" wrapText="1"/>
    </xf>
    <xf numFmtId="0" fontId="9" fillId="7" borderId="28" xfId="0" applyFont="1" applyFill="1" applyBorder="1" applyAlignment="1">
      <alignment vertical="center" wrapText="1"/>
    </xf>
    <xf numFmtId="0" fontId="9" fillId="2" borderId="81" xfId="0" applyFont="1" applyFill="1" applyBorder="1" applyAlignment="1">
      <alignment horizontal="left" vertical="center"/>
    </xf>
    <xf numFmtId="0" fontId="42" fillId="2" borderId="36" xfId="0" applyFont="1" applyFill="1" applyBorder="1" applyAlignment="1">
      <alignment horizontal="left" vertical="center"/>
    </xf>
    <xf numFmtId="0" fontId="42" fillId="2" borderId="37" xfId="0" applyFont="1" applyFill="1" applyBorder="1" applyAlignment="1">
      <alignment horizontal="left" vertical="center"/>
    </xf>
    <xf numFmtId="0" fontId="9" fillId="6" borderId="81" xfId="0" applyFont="1" applyFill="1" applyBorder="1" applyAlignment="1">
      <alignment vertical="center" wrapText="1"/>
    </xf>
    <xf numFmtId="0" fontId="43" fillId="6" borderId="37" xfId="0" applyFont="1" applyFill="1" applyBorder="1" applyAlignment="1">
      <alignment vertical="center" wrapText="1"/>
    </xf>
    <xf numFmtId="0" fontId="1" fillId="0" borderId="18" xfId="6" applyFont="1" applyBorder="1" applyAlignment="1">
      <alignment vertical="center"/>
    </xf>
    <xf numFmtId="0" fontId="2" fillId="0" borderId="0" xfId="6"/>
    <xf numFmtId="0" fontId="21" fillId="0" borderId="0" xfId="6" applyFont="1" applyAlignment="1">
      <alignment vertical="center"/>
    </xf>
    <xf numFmtId="49" fontId="21" fillId="0" borderId="72" xfId="6" applyNumberFormat="1" applyFont="1" applyBorder="1" applyAlignment="1">
      <alignment horizontal="left" vertical="center"/>
    </xf>
    <xf numFmtId="0" fontId="20" fillId="0" borderId="16" xfId="3" applyFont="1" applyBorder="1" applyAlignment="1">
      <alignment vertical="center" wrapText="1"/>
    </xf>
    <xf numFmtId="0" fontId="1" fillId="0" borderId="0" xfId="6" applyFont="1"/>
    <xf numFmtId="0" fontId="19" fillId="0" borderId="0" xfId="6" applyFont="1" applyAlignment="1">
      <alignment horizontal="right" vertical="center"/>
    </xf>
    <xf numFmtId="0" fontId="20" fillId="0" borderId="0" xfId="6" applyFont="1" applyAlignment="1">
      <alignment horizontal="right" vertical="center"/>
    </xf>
    <xf numFmtId="49" fontId="21" fillId="0" borderId="0" xfId="6" applyNumberFormat="1" applyFont="1" applyAlignment="1">
      <alignment horizontal="left" vertical="center"/>
    </xf>
    <xf numFmtId="0" fontId="1" fillId="0" borderId="0" xfId="6" applyFont="1" applyAlignment="1">
      <alignment vertical="center"/>
    </xf>
    <xf numFmtId="0" fontId="1" fillId="0" borderId="16" xfId="6" applyFont="1" applyBorder="1" applyAlignment="1">
      <alignment vertical="center"/>
    </xf>
    <xf numFmtId="0" fontId="2" fillId="0" borderId="0" xfId="6" applyAlignment="1">
      <alignment horizontal="right"/>
    </xf>
    <xf numFmtId="0" fontId="15" fillId="0" borderId="0" xfId="6" applyFont="1"/>
    <xf numFmtId="0" fontId="15" fillId="0" borderId="0" xfId="6" applyFont="1" applyAlignment="1">
      <alignment horizontal="right"/>
    </xf>
    <xf numFmtId="0" fontId="34" fillId="0" borderId="66" xfId="0" applyFont="1" applyBorder="1" applyAlignment="1">
      <alignment horizontal="center" vertical="center"/>
    </xf>
    <xf numFmtId="0" fontId="34" fillId="0" borderId="54" xfId="0" applyFont="1" applyBorder="1" applyAlignment="1">
      <alignment horizontal="center" vertical="center"/>
    </xf>
    <xf numFmtId="0" fontId="8" fillId="0" borderId="21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106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left" vertical="center" wrapText="1"/>
    </xf>
    <xf numFmtId="0" fontId="8" fillId="0" borderId="80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 wrapText="1"/>
    </xf>
    <xf numFmtId="0" fontId="22" fillId="8" borderId="17" xfId="0" applyFont="1" applyFill="1" applyBorder="1" applyAlignment="1">
      <alignment vertical="center"/>
    </xf>
    <xf numFmtId="0" fontId="22" fillId="8" borderId="10" xfId="0" applyFont="1" applyFill="1" applyBorder="1" applyAlignment="1">
      <alignment vertical="center"/>
    </xf>
    <xf numFmtId="0" fontId="22" fillId="8" borderId="10" xfId="0" applyFont="1" applyFill="1" applyBorder="1" applyAlignment="1">
      <alignment horizontal="left" vertical="center"/>
    </xf>
    <xf numFmtId="0" fontId="22" fillId="8" borderId="30" xfId="0" applyFont="1" applyFill="1" applyBorder="1" applyAlignment="1">
      <alignment vertical="center"/>
    </xf>
    <xf numFmtId="0" fontId="22" fillId="8" borderId="3" xfId="0" applyFont="1" applyFill="1" applyBorder="1" applyAlignment="1">
      <alignment vertical="center"/>
    </xf>
    <xf numFmtId="0" fontId="22" fillId="8" borderId="3" xfId="0" applyFont="1" applyFill="1" applyBorder="1" applyAlignment="1">
      <alignment horizontal="left" vertical="center"/>
    </xf>
    <xf numFmtId="0" fontId="26" fillId="0" borderId="70" xfId="0" applyFont="1" applyBorder="1" applyAlignment="1">
      <alignment horizontal="center" vertical="center"/>
    </xf>
    <xf numFmtId="0" fontId="26" fillId="0" borderId="42" xfId="0" applyFont="1" applyBorder="1" applyAlignment="1">
      <alignment horizontal="center" vertical="center"/>
    </xf>
    <xf numFmtId="0" fontId="26" fillId="0" borderId="107" xfId="0" applyFont="1" applyBorder="1" applyAlignment="1">
      <alignment horizontal="center" vertical="center"/>
    </xf>
    <xf numFmtId="0" fontId="28" fillId="0" borderId="42" xfId="0" applyFont="1" applyBorder="1" applyAlignment="1">
      <alignment horizontal="center" vertical="center"/>
    </xf>
    <xf numFmtId="0" fontId="26" fillId="0" borderId="106" xfId="0" applyFont="1" applyBorder="1" applyAlignment="1">
      <alignment horizontal="center" vertical="center"/>
    </xf>
    <xf numFmtId="0" fontId="26" fillId="0" borderId="90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45" fillId="10" borderId="30" xfId="0" applyFont="1" applyFill="1" applyBorder="1" applyAlignment="1">
      <alignment horizontal="left" vertical="center"/>
    </xf>
    <xf numFmtId="0" fontId="45" fillId="10" borderId="36" xfId="0" applyFont="1" applyFill="1" applyBorder="1" applyAlignment="1">
      <alignment horizontal="left" vertical="center"/>
    </xf>
    <xf numFmtId="0" fontId="45" fillId="10" borderId="37" xfId="0" applyFont="1" applyFill="1" applyBorder="1" applyAlignment="1">
      <alignment horizontal="left" vertical="center"/>
    </xf>
    <xf numFmtId="49" fontId="9" fillId="0" borderId="26" xfId="0" applyNumberFormat="1" applyFont="1" applyBorder="1" applyAlignment="1">
      <alignment vertical="center"/>
    </xf>
    <xf numFmtId="49" fontId="9" fillId="0" borderId="1" xfId="0" applyNumberFormat="1" applyFont="1" applyBorder="1" applyAlignment="1">
      <alignment vertical="center"/>
    </xf>
    <xf numFmtId="49" fontId="9" fillId="0" borderId="22" xfId="0" applyNumberFormat="1" applyFont="1" applyBorder="1" applyAlignment="1">
      <alignment vertical="center"/>
    </xf>
    <xf numFmtId="49" fontId="9" fillId="0" borderId="13" xfId="0" applyNumberFormat="1" applyFont="1" applyBorder="1" applyAlignment="1">
      <alignment vertical="center"/>
    </xf>
    <xf numFmtId="49" fontId="9" fillId="0" borderId="19" xfId="0" applyNumberFormat="1" applyFont="1" applyBorder="1" applyAlignment="1">
      <alignment vertical="center"/>
    </xf>
    <xf numFmtId="49" fontId="9" fillId="0" borderId="106" xfId="0" applyNumberFormat="1" applyFont="1" applyBorder="1" applyAlignment="1">
      <alignment vertical="center"/>
    </xf>
    <xf numFmtId="0" fontId="10" fillId="0" borderId="47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vertical="center"/>
    </xf>
    <xf numFmtId="0" fontId="1" fillId="45" borderId="0" xfId="0" applyFont="1" applyFill="1" applyAlignment="1">
      <alignment horizontal="center" vertical="center"/>
    </xf>
    <xf numFmtId="0" fontId="5" fillId="45" borderId="0" xfId="0" applyFont="1" applyFill="1" applyAlignment="1">
      <alignment horizontal="center" vertical="center"/>
    </xf>
    <xf numFmtId="0" fontId="34" fillId="32" borderId="5" xfId="0" applyFont="1" applyFill="1" applyBorder="1" applyAlignment="1">
      <alignment vertical="center"/>
    </xf>
    <xf numFmtId="49" fontId="10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27" fillId="15" borderId="1" xfId="7" applyFill="1" applyBorder="1" applyAlignment="1">
      <alignment vertical="center"/>
    </xf>
    <xf numFmtId="0" fontId="34" fillId="33" borderId="7" xfId="0" applyFont="1" applyFill="1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12" fillId="45" borderId="0" xfId="0" applyFont="1" applyFill="1" applyAlignment="1">
      <alignment vertical="center"/>
    </xf>
    <xf numFmtId="0" fontId="3" fillId="45" borderId="0" xfId="0" applyFont="1" applyFill="1" applyAlignment="1">
      <alignment horizontal="center" vertical="center"/>
    </xf>
    <xf numFmtId="0" fontId="10" fillId="45" borderId="0" xfId="0" applyFont="1" applyFill="1" applyAlignment="1">
      <alignment horizontal="right" vertical="center"/>
    </xf>
    <xf numFmtId="0" fontId="7" fillId="45" borderId="0" xfId="0" applyFont="1" applyFill="1" applyAlignment="1">
      <alignment horizontal="center" vertical="center"/>
    </xf>
    <xf numFmtId="0" fontId="35" fillId="0" borderId="80" xfId="0" applyFont="1" applyBorder="1" applyAlignment="1">
      <alignment horizontal="center" vertical="center"/>
    </xf>
    <xf numFmtId="0" fontId="34" fillId="35" borderId="80" xfId="0" applyFont="1" applyFill="1" applyBorder="1" applyAlignment="1">
      <alignment vertical="center"/>
    </xf>
    <xf numFmtId="0" fontId="34" fillId="29" borderId="39" xfId="0" applyFont="1" applyFill="1" applyBorder="1" applyAlignment="1">
      <alignment vertical="center"/>
    </xf>
    <xf numFmtId="0" fontId="10" fillId="0" borderId="24" xfId="0" applyFont="1" applyBorder="1" applyAlignment="1">
      <alignment horizontal="center" vertical="center"/>
    </xf>
    <xf numFmtId="0" fontId="35" fillId="0" borderId="42" xfId="0" applyFont="1" applyBorder="1" applyAlignment="1">
      <alignment horizontal="center" vertical="center"/>
    </xf>
    <xf numFmtId="0" fontId="34" fillId="36" borderId="42" xfId="0" applyFont="1" applyFill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34" fillId="26" borderId="40" xfId="0" applyFont="1" applyFill="1" applyBorder="1" applyAlignment="1">
      <alignment vertical="center"/>
    </xf>
    <xf numFmtId="0" fontId="35" fillId="0" borderId="99" xfId="0" applyFont="1" applyBorder="1" applyAlignment="1">
      <alignment horizontal="center" vertical="center"/>
    </xf>
    <xf numFmtId="0" fontId="34" fillId="26" borderId="99" xfId="0" applyFont="1" applyFill="1" applyBorder="1" applyAlignment="1">
      <alignment vertical="center"/>
    </xf>
    <xf numFmtId="0" fontId="35" fillId="0" borderId="85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2" fillId="45" borderId="0" xfId="0" applyFont="1" applyFill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34" fillId="29" borderId="80" xfId="0" applyFont="1" applyFill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34" fillId="41" borderId="39" xfId="0" applyFont="1" applyFill="1" applyBorder="1" applyAlignment="1">
      <alignment horizontal="center" vertical="center"/>
    </xf>
    <xf numFmtId="0" fontId="34" fillId="34" borderId="39" xfId="0" applyFont="1" applyFill="1" applyBorder="1" applyAlignment="1">
      <alignment horizontal="center" vertical="center"/>
    </xf>
    <xf numFmtId="0" fontId="34" fillId="32" borderId="42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35" fillId="0" borderId="102" xfId="0" applyFont="1" applyBorder="1" applyAlignment="1">
      <alignment horizontal="center" vertical="center"/>
    </xf>
    <xf numFmtId="0" fontId="34" fillId="33" borderId="102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09" xfId="0" applyFont="1" applyBorder="1" applyAlignment="1">
      <alignment horizontal="center" vertical="center"/>
    </xf>
    <xf numFmtId="0" fontId="34" fillId="25" borderId="39" xfId="0" applyFont="1" applyFill="1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9" fillId="0" borderId="85" xfId="0" applyFont="1" applyBorder="1" applyAlignment="1">
      <alignment vertical="center"/>
    </xf>
    <xf numFmtId="0" fontId="34" fillId="30" borderId="42" xfId="0" applyFont="1" applyFill="1" applyBorder="1" applyAlignment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107" xfId="0" applyFont="1" applyBorder="1" applyAlignment="1">
      <alignment horizontal="center" vertical="center"/>
    </xf>
    <xf numFmtId="0" fontId="34" fillId="37" borderId="80" xfId="0" applyFont="1" applyFill="1" applyBorder="1" applyAlignment="1">
      <alignment horizontal="center" vertical="center"/>
    </xf>
    <xf numFmtId="0" fontId="10" fillId="0" borderId="93" xfId="0" applyFont="1" applyBorder="1" applyAlignment="1">
      <alignment horizontal="center" vertical="center"/>
    </xf>
    <xf numFmtId="0" fontId="34" fillId="30" borderId="39" xfId="0" applyFont="1" applyFill="1" applyBorder="1" applyAlignment="1">
      <alignment horizontal="center" vertical="center"/>
    </xf>
    <xf numFmtId="0" fontId="8" fillId="0" borderId="112" xfId="0" applyFont="1" applyBorder="1" applyAlignment="1">
      <alignment vertical="center"/>
    </xf>
    <xf numFmtId="0" fontId="34" fillId="27" borderId="85" xfId="0" applyFont="1" applyFill="1" applyBorder="1" applyAlignment="1">
      <alignment horizontal="center" vertical="center"/>
    </xf>
    <xf numFmtId="0" fontId="8" fillId="0" borderId="112" xfId="0" applyFont="1" applyBorder="1" applyAlignment="1">
      <alignment horizontal="center" vertical="center"/>
    </xf>
    <xf numFmtId="0" fontId="8" fillId="0" borderId="85" xfId="0" applyFont="1" applyBorder="1" applyAlignment="1">
      <alignment horizontal="center" vertical="center"/>
    </xf>
    <xf numFmtId="0" fontId="8" fillId="0" borderId="97" xfId="0" applyFont="1" applyBorder="1" applyAlignment="1">
      <alignment horizontal="center" vertical="center"/>
    </xf>
    <xf numFmtId="0" fontId="34" fillId="27" borderId="42" xfId="0" applyFont="1" applyFill="1" applyBorder="1" applyAlignment="1">
      <alignment horizontal="center" vertical="center"/>
    </xf>
    <xf numFmtId="0" fontId="34" fillId="26" borderId="18" xfId="0" applyFont="1" applyFill="1" applyBorder="1" applyAlignment="1">
      <alignment horizontal="center" vertical="center"/>
    </xf>
    <xf numFmtId="0" fontId="34" fillId="26" borderId="39" xfId="0" applyFont="1" applyFill="1" applyBorder="1" applyAlignment="1">
      <alignment horizontal="center" vertical="center"/>
    </xf>
    <xf numFmtId="0" fontId="34" fillId="26" borderId="1" xfId="0" applyFont="1" applyFill="1" applyBorder="1" applyAlignment="1">
      <alignment horizontal="center" vertical="center"/>
    </xf>
    <xf numFmtId="0" fontId="34" fillId="35" borderId="1" xfId="0" applyFont="1" applyFill="1" applyBorder="1" applyAlignment="1">
      <alignment horizontal="center" vertical="center"/>
    </xf>
    <xf numFmtId="0" fontId="34" fillId="29" borderId="1" xfId="0" applyFont="1" applyFill="1" applyBorder="1" applyAlignment="1">
      <alignment horizontal="center" vertical="center"/>
    </xf>
    <xf numFmtId="0" fontId="34" fillId="34" borderId="1" xfId="0" applyFont="1" applyFill="1" applyBorder="1" applyAlignment="1">
      <alignment horizontal="center" vertical="center"/>
    </xf>
    <xf numFmtId="0" fontId="34" fillId="35" borderId="39" xfId="0" applyFont="1" applyFill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4" fillId="33" borderId="70" xfId="0" applyFont="1" applyFill="1" applyBorder="1" applyAlignment="1">
      <alignment vertical="center"/>
    </xf>
    <xf numFmtId="0" fontId="34" fillId="33" borderId="80" xfId="0" applyFont="1" applyFill="1" applyBorder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0" fontId="34" fillId="30" borderId="42" xfId="0" applyFont="1" applyFill="1" applyBorder="1" applyAlignment="1">
      <alignment horizontal="center" vertical="center"/>
    </xf>
    <xf numFmtId="0" fontId="35" fillId="0" borderId="34" xfId="0" applyFont="1" applyBorder="1" applyAlignment="1">
      <alignment horizontal="center" vertical="center"/>
    </xf>
    <xf numFmtId="0" fontId="34" fillId="28" borderId="79" xfId="0" applyFont="1" applyFill="1" applyBorder="1" applyAlignment="1">
      <alignment horizontal="center" vertical="center"/>
    </xf>
    <xf numFmtId="0" fontId="34" fillId="29" borderId="72" xfId="0" applyFont="1" applyFill="1" applyBorder="1" applyAlignment="1">
      <alignment horizontal="center" vertical="center"/>
    </xf>
    <xf numFmtId="0" fontId="23" fillId="45" borderId="0" xfId="0" applyFont="1" applyFill="1" applyAlignment="1">
      <alignment horizontal="center" vertical="center"/>
    </xf>
    <xf numFmtId="0" fontId="34" fillId="35" borderId="80" xfId="0" applyFont="1" applyFill="1" applyBorder="1" applyAlignment="1">
      <alignment horizontal="center" vertical="center"/>
    </xf>
    <xf numFmtId="49" fontId="10" fillId="45" borderId="0" xfId="0" applyNumberFormat="1" applyFont="1" applyFill="1" applyAlignment="1">
      <alignment vertical="center"/>
    </xf>
    <xf numFmtId="0" fontId="34" fillId="29" borderId="39" xfId="0" applyFont="1" applyFill="1" applyBorder="1" applyAlignment="1">
      <alignment horizontal="center" vertical="center"/>
    </xf>
    <xf numFmtId="0" fontId="34" fillId="29" borderId="42" xfId="0" applyFont="1" applyFill="1" applyBorder="1" applyAlignment="1">
      <alignment horizontal="center" vertical="center"/>
    </xf>
    <xf numFmtId="0" fontId="34" fillId="28" borderId="42" xfId="0" applyFont="1" applyFill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03" xfId="0" applyFont="1" applyBorder="1" applyAlignment="1">
      <alignment vertical="center"/>
    </xf>
    <xf numFmtId="0" fontId="27" fillId="13" borderId="13" xfId="7" applyFill="1" applyBorder="1" applyAlignment="1">
      <alignment vertical="center"/>
    </xf>
    <xf numFmtId="0" fontId="44" fillId="48" borderId="30" xfId="0" applyFont="1" applyFill="1" applyBorder="1" applyAlignment="1">
      <alignment vertical="center"/>
    </xf>
    <xf numFmtId="0" fontId="26" fillId="0" borderId="5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7" fillId="17" borderId="1" xfId="7" applyFill="1" applyBorder="1" applyAlignment="1">
      <alignment vertical="center"/>
    </xf>
    <xf numFmtId="0" fontId="44" fillId="48" borderId="36" xfId="0" applyFont="1" applyFill="1" applyBorder="1" applyAlignment="1">
      <alignment vertical="center"/>
    </xf>
    <xf numFmtId="0" fontId="26" fillId="0" borderId="43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7" fillId="18" borderId="1" xfId="7" applyFill="1" applyBorder="1" applyAlignment="1">
      <alignment vertical="center"/>
    </xf>
    <xf numFmtId="0" fontId="28" fillId="0" borderId="5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7" fillId="13" borderId="1" xfId="7" applyFill="1" applyBorder="1" applyAlignment="1">
      <alignment vertical="center"/>
    </xf>
    <xf numFmtId="0" fontId="44" fillId="48" borderId="37" xfId="0" applyFont="1" applyFill="1" applyBorder="1" applyAlignment="1">
      <alignment vertical="center"/>
    </xf>
    <xf numFmtId="0" fontId="26" fillId="0" borderId="10" xfId="0" applyFont="1" applyBorder="1" applyAlignment="1">
      <alignment horizontal="center" vertical="center"/>
    </xf>
    <xf numFmtId="0" fontId="28" fillId="0" borderId="70" xfId="0" applyFont="1" applyBorder="1" applyAlignment="1">
      <alignment vertical="center"/>
    </xf>
    <xf numFmtId="0" fontId="34" fillId="0" borderId="10" xfId="0" applyFont="1" applyBorder="1" applyAlignment="1">
      <alignment horizontal="center" vertical="center"/>
    </xf>
    <xf numFmtId="0" fontId="44" fillId="48" borderId="17" xfId="0" applyFont="1" applyFill="1" applyBorder="1" applyAlignment="1">
      <alignment vertical="center"/>
    </xf>
    <xf numFmtId="0" fontId="28" fillId="0" borderId="110" xfId="0" applyFont="1" applyBorder="1" applyAlignment="1">
      <alignment vertical="center"/>
    </xf>
    <xf numFmtId="0" fontId="27" fillId="17" borderId="10" xfId="7" applyFill="1" applyBorder="1" applyAlignment="1">
      <alignment vertical="center"/>
    </xf>
    <xf numFmtId="0" fontId="26" fillId="0" borderId="19" xfId="0" applyFont="1" applyBorder="1" applyAlignment="1">
      <alignment horizontal="center" vertical="center"/>
    </xf>
    <xf numFmtId="0" fontId="26" fillId="0" borderId="111" xfId="0" applyFont="1" applyBorder="1" applyAlignment="1">
      <alignment vertical="center"/>
    </xf>
    <xf numFmtId="0" fontId="34" fillId="27" borderId="78" xfId="0" applyFont="1" applyFill="1" applyBorder="1" applyAlignment="1">
      <alignment vertical="center"/>
    </xf>
    <xf numFmtId="0" fontId="27" fillId="2" borderId="19" xfId="7" applyFill="1" applyBorder="1" applyAlignment="1">
      <alignment vertical="center"/>
    </xf>
    <xf numFmtId="0" fontId="45" fillId="10" borderId="17" xfId="0" applyFont="1" applyFill="1" applyBorder="1" applyAlignment="1">
      <alignment horizontal="left" vertical="center"/>
    </xf>
    <xf numFmtId="0" fontId="32" fillId="22" borderId="35" xfId="0" applyFont="1" applyFill="1" applyBorder="1" applyAlignment="1">
      <alignment horizontal="left" vertical="center"/>
    </xf>
    <xf numFmtId="0" fontId="32" fillId="9" borderId="35" xfId="0" applyFont="1" applyFill="1" applyBorder="1" applyAlignment="1">
      <alignment vertical="center"/>
    </xf>
    <xf numFmtId="0" fontId="45" fillId="10" borderId="30" xfId="0" applyFont="1" applyFill="1" applyBorder="1" applyAlignment="1">
      <alignment vertical="center"/>
    </xf>
    <xf numFmtId="0" fontId="45" fillId="10" borderId="36" xfId="0" applyFont="1" applyFill="1" applyBorder="1" applyAlignment="1">
      <alignment vertical="center"/>
    </xf>
    <xf numFmtId="0" fontId="45" fillId="10" borderId="37" xfId="0" applyFont="1" applyFill="1" applyBorder="1" applyAlignment="1">
      <alignment vertical="center"/>
    </xf>
    <xf numFmtId="0" fontId="10" fillId="0" borderId="44" xfId="0" applyFont="1" applyBorder="1" applyAlignment="1">
      <alignment horizontal="center" vertical="center"/>
    </xf>
    <xf numFmtId="0" fontId="35" fillId="0" borderId="106" xfId="0" applyFont="1" applyBorder="1" applyAlignment="1">
      <alignment horizontal="center" vertical="center"/>
    </xf>
    <xf numFmtId="0" fontId="34" fillId="26" borderId="106" xfId="0" applyFont="1" applyFill="1" applyBorder="1" applyAlignment="1">
      <alignment vertical="center"/>
    </xf>
    <xf numFmtId="0" fontId="10" fillId="0" borderId="7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80" xfId="0" applyFont="1" applyBorder="1" applyAlignment="1">
      <alignment horizontal="left" vertical="center"/>
    </xf>
    <xf numFmtId="0" fontId="34" fillId="24" borderId="80" xfId="0" applyFont="1" applyFill="1" applyBorder="1" applyAlignment="1">
      <alignment vertical="center"/>
    </xf>
    <xf numFmtId="0" fontId="10" fillId="11" borderId="80" xfId="0" applyFont="1" applyFill="1" applyBorder="1" applyAlignment="1">
      <alignment horizontal="center" vertical="center"/>
    </xf>
    <xf numFmtId="0" fontId="10" fillId="11" borderId="93" xfId="0" applyFont="1" applyFill="1" applyBorder="1" applyAlignment="1">
      <alignment horizontal="center" vertical="center"/>
    </xf>
    <xf numFmtId="0" fontId="10" fillId="11" borderId="94" xfId="0" applyFont="1" applyFill="1" applyBorder="1" applyAlignment="1">
      <alignment horizontal="center" vertical="center"/>
    </xf>
    <xf numFmtId="0" fontId="10" fillId="0" borderId="85" xfId="0" applyFont="1" applyBorder="1" applyAlignment="1">
      <alignment horizontal="center" vertical="center"/>
    </xf>
    <xf numFmtId="0" fontId="10" fillId="0" borderId="42" xfId="0" applyFont="1" applyBorder="1" applyAlignment="1">
      <alignment horizontal="left" vertical="center"/>
    </xf>
    <xf numFmtId="49" fontId="8" fillId="0" borderId="42" xfId="0" applyNumberFormat="1" applyFont="1" applyBorder="1" applyAlignment="1">
      <alignment horizontal="center" vertical="center"/>
    </xf>
    <xf numFmtId="0" fontId="36" fillId="0" borderId="42" xfId="0" applyFont="1" applyBorder="1" applyAlignment="1">
      <alignment horizontal="center" vertical="center"/>
    </xf>
    <xf numFmtId="0" fontId="34" fillId="24" borderId="42" xfId="0" applyFont="1" applyFill="1" applyBorder="1" applyAlignment="1">
      <alignment vertical="center"/>
    </xf>
    <xf numFmtId="0" fontId="8" fillId="11" borderId="42" xfId="0" applyFont="1" applyFill="1" applyBorder="1" applyAlignment="1">
      <alignment horizontal="center" vertical="center"/>
    </xf>
    <xf numFmtId="0" fontId="10" fillId="11" borderId="42" xfId="0" applyFont="1" applyFill="1" applyBorder="1" applyAlignment="1">
      <alignment horizontal="center" vertical="center"/>
    </xf>
    <xf numFmtId="0" fontId="10" fillId="11" borderId="107" xfId="0" applyFont="1" applyFill="1" applyBorder="1" applyAlignment="1">
      <alignment horizontal="center" vertical="center"/>
    </xf>
    <xf numFmtId="0" fontId="8" fillId="11" borderId="94" xfId="0" applyFont="1" applyFill="1" applyBorder="1" applyAlignment="1">
      <alignment horizontal="center" vertical="center"/>
    </xf>
    <xf numFmtId="0" fontId="8" fillId="0" borderId="42" xfId="0" applyFont="1" applyBorder="1" applyAlignment="1">
      <alignment horizontal="left" vertical="center"/>
    </xf>
    <xf numFmtId="0" fontId="37" fillId="11" borderId="42" xfId="0" applyFont="1" applyFill="1" applyBorder="1" applyAlignment="1">
      <alignment horizontal="center" vertical="center"/>
    </xf>
    <xf numFmtId="0" fontId="34" fillId="35" borderId="42" xfId="0" applyFont="1" applyFill="1" applyBorder="1" applyAlignment="1">
      <alignment vertical="center"/>
    </xf>
    <xf numFmtId="0" fontId="36" fillId="0" borderId="26" xfId="0" applyFont="1" applyBorder="1" applyAlignment="1">
      <alignment horizontal="center" vertical="center"/>
    </xf>
    <xf numFmtId="0" fontId="34" fillId="36" borderId="9" xfId="0" applyFont="1" applyFill="1" applyBorder="1" applyAlignment="1">
      <alignment vertical="center"/>
    </xf>
    <xf numFmtId="0" fontId="36" fillId="0" borderId="65" xfId="0" applyFont="1" applyBorder="1" applyAlignment="1">
      <alignment horizontal="center" vertical="center"/>
    </xf>
    <xf numFmtId="0" fontId="34" fillId="25" borderId="85" xfId="0" applyFont="1" applyFill="1" applyBorder="1" applyAlignment="1">
      <alignment vertical="center"/>
    </xf>
    <xf numFmtId="0" fontId="12" fillId="9" borderId="105" xfId="0" applyFont="1" applyFill="1" applyBorder="1" applyAlignment="1">
      <alignment horizontal="left" vertical="center"/>
    </xf>
    <xf numFmtId="0" fontId="10" fillId="0" borderId="106" xfId="0" applyFont="1" applyBorder="1" applyAlignment="1">
      <alignment horizontal="center" vertical="center"/>
    </xf>
    <xf numFmtId="0" fontId="8" fillId="0" borderId="106" xfId="0" applyFont="1" applyBorder="1" applyAlignment="1">
      <alignment horizontal="left" vertical="center"/>
    </xf>
    <xf numFmtId="49" fontId="8" fillId="0" borderId="106" xfId="0" applyNumberFormat="1" applyFont="1" applyBorder="1" applyAlignment="1">
      <alignment horizontal="center" vertical="center"/>
    </xf>
    <xf numFmtId="0" fontId="8" fillId="0" borderId="106" xfId="0" applyFont="1" applyBorder="1" applyAlignment="1">
      <alignment horizontal="center" vertical="center"/>
    </xf>
    <xf numFmtId="0" fontId="8" fillId="0" borderId="90" xfId="0" applyFont="1" applyBorder="1" applyAlignment="1">
      <alignment horizontal="center" vertical="center"/>
    </xf>
    <xf numFmtId="0" fontId="34" fillId="28" borderId="42" xfId="0" applyFont="1" applyFill="1" applyBorder="1" applyAlignment="1">
      <alignment vertical="center"/>
    </xf>
    <xf numFmtId="0" fontId="8" fillId="0" borderId="65" xfId="0" applyFont="1" applyBorder="1" applyAlignment="1">
      <alignment horizontal="center" vertical="center"/>
    </xf>
    <xf numFmtId="0" fontId="36" fillId="0" borderId="85" xfId="0" applyFont="1" applyBorder="1" applyAlignment="1">
      <alignment horizontal="center" vertical="center"/>
    </xf>
    <xf numFmtId="0" fontId="34" fillId="35" borderId="54" xfId="0" applyFont="1" applyFill="1" applyBorder="1" applyAlignment="1">
      <alignment vertical="center"/>
    </xf>
    <xf numFmtId="0" fontId="27" fillId="18" borderId="112" xfId="7" applyFill="1" applyBorder="1" applyAlignment="1">
      <alignment vertical="center"/>
    </xf>
    <xf numFmtId="0" fontId="27" fillId="15" borderId="13" xfId="7" applyFill="1" applyBorder="1" applyAlignment="1">
      <alignment vertical="center"/>
    </xf>
    <xf numFmtId="0" fontId="17" fillId="0" borderId="10" xfId="0" applyFont="1" applyBorder="1" applyAlignment="1">
      <alignment horizontal="left" vertical="center"/>
    </xf>
    <xf numFmtId="49" fontId="9" fillId="0" borderId="22" xfId="0" applyNumberFormat="1" applyFont="1" applyBorder="1" applyAlignment="1">
      <alignment vertical="center" wrapText="1"/>
    </xf>
    <xf numFmtId="49" fontId="8" fillId="0" borderId="22" xfId="0" applyNumberFormat="1" applyFont="1" applyBorder="1" applyAlignment="1">
      <alignment horizontal="center" vertical="center" wrapText="1"/>
    </xf>
    <xf numFmtId="0" fontId="35" fillId="0" borderId="47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vertical="center"/>
    </xf>
    <xf numFmtId="0" fontId="36" fillId="0" borderId="47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34" fillId="37" borderId="9" xfId="0" applyFont="1" applyFill="1" applyBorder="1" applyAlignment="1">
      <alignment vertical="center"/>
    </xf>
    <xf numFmtId="49" fontId="9" fillId="0" borderId="10" xfId="0" applyNumberFormat="1" applyFont="1" applyBorder="1" applyAlignment="1">
      <alignment vertical="center" wrapText="1"/>
    </xf>
    <xf numFmtId="0" fontId="35" fillId="0" borderId="54" xfId="0" applyFont="1" applyBorder="1" applyAlignment="1">
      <alignment horizontal="center" vertical="center"/>
    </xf>
    <xf numFmtId="0" fontId="34" fillId="33" borderId="54" xfId="0" applyFont="1" applyFill="1" applyBorder="1" applyAlignment="1">
      <alignment vertical="center"/>
    </xf>
    <xf numFmtId="0" fontId="8" fillId="0" borderId="110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112" xfId="0" applyFont="1" applyBorder="1" applyAlignment="1">
      <alignment horizontal="center" vertical="center"/>
    </xf>
    <xf numFmtId="0" fontId="12" fillId="9" borderId="114" xfId="0" applyFont="1" applyFill="1" applyBorder="1" applyAlignment="1">
      <alignment horizontal="left" vertical="center"/>
    </xf>
    <xf numFmtId="49" fontId="9" fillId="0" borderId="25" xfId="0" applyNumberFormat="1" applyFont="1" applyBorder="1" applyAlignment="1">
      <alignment vertical="center"/>
    </xf>
    <xf numFmtId="0" fontId="8" fillId="0" borderId="32" xfId="0" applyFont="1" applyBorder="1" applyAlignment="1">
      <alignment horizontal="center" vertical="center"/>
    </xf>
    <xf numFmtId="0" fontId="10" fillId="11" borderId="40" xfId="0" applyFont="1" applyFill="1" applyBorder="1" applyAlignment="1">
      <alignment horizontal="center" vertical="center"/>
    </xf>
    <xf numFmtId="0" fontId="10" fillId="11" borderId="96" xfId="0" applyFont="1" applyFill="1" applyBorder="1" applyAlignment="1">
      <alignment horizontal="center" vertical="center"/>
    </xf>
    <xf numFmtId="0" fontId="36" fillId="0" borderId="40" xfId="0" applyFont="1" applyBorder="1" applyAlignment="1">
      <alignment horizontal="center" vertical="center"/>
    </xf>
    <xf numFmtId="0" fontId="34" fillId="24" borderId="40" xfId="0" applyFont="1" applyFill="1" applyBorder="1" applyAlignment="1">
      <alignment vertical="center"/>
    </xf>
    <xf numFmtId="0" fontId="28" fillId="0" borderId="82" xfId="0" applyFont="1" applyBorder="1" applyAlignment="1">
      <alignment horizontal="center" vertical="center"/>
    </xf>
    <xf numFmtId="0" fontId="34" fillId="28" borderId="80" xfId="0" applyFont="1" applyFill="1" applyBorder="1" applyAlignment="1">
      <alignment vertical="center"/>
    </xf>
    <xf numFmtId="0" fontId="28" fillId="0" borderId="47" xfId="0" applyFont="1" applyBorder="1" applyAlignment="1">
      <alignment horizontal="center" vertical="center"/>
    </xf>
    <xf numFmtId="0" fontId="12" fillId="9" borderId="28" xfId="0" applyFont="1" applyFill="1" applyBorder="1" applyAlignment="1">
      <alignment vertical="center"/>
    </xf>
    <xf numFmtId="49" fontId="8" fillId="0" borderId="2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/>
    </xf>
    <xf numFmtId="0" fontId="12" fillId="9" borderId="81" xfId="0" applyFont="1" applyFill="1" applyBorder="1" applyAlignment="1">
      <alignment vertical="center"/>
    </xf>
    <xf numFmtId="0" fontId="10" fillId="0" borderId="70" xfId="0" applyFont="1" applyBorder="1" applyAlignment="1">
      <alignment horizontal="left" vertical="center"/>
    </xf>
    <xf numFmtId="0" fontId="36" fillId="0" borderId="10" xfId="0" applyFont="1" applyBorder="1" applyAlignment="1">
      <alignment horizontal="center" vertical="center"/>
    </xf>
    <xf numFmtId="0" fontId="34" fillId="34" borderId="106" xfId="0" applyFont="1" applyFill="1" applyBorder="1" applyAlignment="1">
      <alignment vertical="center"/>
    </xf>
    <xf numFmtId="0" fontId="45" fillId="10" borderId="17" xfId="0" applyFont="1" applyFill="1" applyBorder="1" applyAlignment="1">
      <alignment vertical="center"/>
    </xf>
    <xf numFmtId="49" fontId="10" fillId="0" borderId="19" xfId="0" applyNumberFormat="1" applyFont="1" applyBorder="1" applyAlignment="1">
      <alignment horizontal="center" vertical="center"/>
    </xf>
    <xf numFmtId="1" fontId="10" fillId="0" borderId="19" xfId="0" applyNumberFormat="1" applyFont="1" applyBorder="1" applyAlignment="1">
      <alignment horizontal="center" vertical="center"/>
    </xf>
    <xf numFmtId="164" fontId="10" fillId="0" borderId="19" xfId="0" applyNumberFormat="1" applyFont="1" applyBorder="1" applyAlignment="1">
      <alignment horizontal="center" vertical="center"/>
    </xf>
    <xf numFmtId="0" fontId="27" fillId="15" borderId="19" xfId="7" applyFill="1" applyBorder="1" applyAlignment="1">
      <alignment vertical="center"/>
    </xf>
    <xf numFmtId="49" fontId="9" fillId="0" borderId="2" xfId="0" applyNumberFormat="1" applyFont="1" applyBorder="1" applyAlignment="1">
      <alignment vertical="center" wrapText="1"/>
    </xf>
    <xf numFmtId="0" fontId="27" fillId="15" borderId="0" xfId="7" applyFill="1" applyAlignment="1">
      <alignment vertical="center"/>
    </xf>
    <xf numFmtId="0" fontId="32" fillId="22" borderId="114" xfId="0" applyFont="1" applyFill="1" applyBorder="1" applyAlignment="1">
      <alignment horizontal="left"/>
    </xf>
    <xf numFmtId="0" fontId="45" fillId="10" borderId="30" xfId="0" applyFont="1" applyFill="1" applyBorder="1" applyAlignment="1">
      <alignment horizontal="left"/>
    </xf>
    <xf numFmtId="0" fontId="10" fillId="0" borderId="94" xfId="0" applyFont="1" applyBorder="1" applyAlignment="1">
      <alignment horizontal="center"/>
    </xf>
    <xf numFmtId="0" fontId="45" fillId="10" borderId="37" xfId="0" applyFont="1" applyFill="1" applyBorder="1" applyAlignment="1">
      <alignment horizontal="left"/>
    </xf>
    <xf numFmtId="0" fontId="8" fillId="0" borderId="85" xfId="0" applyFont="1" applyBorder="1"/>
    <xf numFmtId="0" fontId="35" fillId="0" borderId="85" xfId="0" applyFont="1" applyBorder="1" applyAlignment="1">
      <alignment horizontal="center"/>
    </xf>
    <xf numFmtId="0" fontId="34" fillId="27" borderId="85" xfId="0" applyFont="1" applyFill="1" applyBorder="1" applyAlignment="1">
      <alignment horizontal="center"/>
    </xf>
    <xf numFmtId="0" fontId="8" fillId="0" borderId="112" xfId="0" applyFont="1" applyBorder="1" applyAlignment="1">
      <alignment horizontal="center"/>
    </xf>
    <xf numFmtId="0" fontId="8" fillId="0" borderId="85" xfId="0" applyFont="1" applyBorder="1" applyAlignment="1">
      <alignment horizontal="center"/>
    </xf>
    <xf numFmtId="0" fontId="10" fillId="0" borderId="70" xfId="0" applyFont="1" applyBorder="1" applyAlignment="1">
      <alignment horizontal="center"/>
    </xf>
    <xf numFmtId="1" fontId="10" fillId="0" borderId="22" xfId="0" applyNumberFormat="1" applyFont="1" applyBorder="1" applyAlignment="1">
      <alignment horizontal="center" vertical="center"/>
    </xf>
    <xf numFmtId="0" fontId="9" fillId="9" borderId="81" xfId="0" applyFont="1" applyFill="1" applyBorder="1" applyAlignment="1">
      <alignment horizontal="left" vertical="center"/>
    </xf>
    <xf numFmtId="0" fontId="31" fillId="49" borderId="35" xfId="0" applyFont="1" applyFill="1" applyBorder="1" applyAlignment="1">
      <alignment vertical="center"/>
    </xf>
    <xf numFmtId="0" fontId="31" fillId="49" borderId="84" xfId="0" applyFont="1" applyFill="1" applyBorder="1" applyAlignment="1">
      <alignment vertical="center"/>
    </xf>
    <xf numFmtId="0" fontId="32" fillId="9" borderId="35" xfId="0" applyFont="1" applyFill="1" applyBorder="1" applyAlignment="1">
      <alignment horizontal="left" vertical="center"/>
    </xf>
    <xf numFmtId="0" fontId="34" fillId="33" borderId="0" xfId="0" applyFont="1" applyFill="1" applyAlignment="1">
      <alignment vertical="center"/>
    </xf>
    <xf numFmtId="0" fontId="8" fillId="0" borderId="82" xfId="0" applyFont="1" applyBorder="1" applyAlignment="1">
      <alignment horizontal="center" vertical="center"/>
    </xf>
    <xf numFmtId="0" fontId="8" fillId="0" borderId="113" xfId="0" applyFont="1" applyBorder="1" applyAlignment="1">
      <alignment horizontal="center" vertical="center"/>
    </xf>
    <xf numFmtId="0" fontId="8" fillId="11" borderId="82" xfId="0" applyFont="1" applyFill="1" applyBorder="1" applyAlignment="1">
      <alignment horizontal="left" vertical="center" wrapText="1"/>
    </xf>
    <xf numFmtId="0" fontId="8" fillId="0" borderId="113" xfId="0" applyFont="1" applyBorder="1" applyAlignment="1">
      <alignment horizontal="left" vertical="center" wrapText="1"/>
    </xf>
    <xf numFmtId="0" fontId="8" fillId="0" borderId="82" xfId="0" applyFont="1" applyBorder="1" applyAlignment="1">
      <alignment horizontal="left" vertical="center" wrapText="1"/>
    </xf>
    <xf numFmtId="0" fontId="8" fillId="0" borderId="61" xfId="0" applyFont="1" applyBorder="1" applyAlignment="1">
      <alignment horizontal="left" vertical="center" wrapText="1"/>
    </xf>
    <xf numFmtId="0" fontId="22" fillId="8" borderId="28" xfId="0" applyFont="1" applyFill="1" applyBorder="1" applyAlignment="1">
      <alignment horizontal="center" vertical="center" wrapText="1"/>
    </xf>
    <xf numFmtId="0" fontId="22" fillId="8" borderId="19" xfId="0" applyFont="1" applyFill="1" applyBorder="1" applyAlignment="1">
      <alignment horizontal="center" vertical="center"/>
    </xf>
    <xf numFmtId="0" fontId="22" fillId="8" borderId="19" xfId="0" applyFont="1" applyFill="1" applyBorder="1" applyAlignment="1">
      <alignment horizontal="center" vertical="center" wrapText="1"/>
    </xf>
    <xf numFmtId="0" fontId="22" fillId="8" borderId="20" xfId="0" applyFont="1" applyFill="1" applyBorder="1" applyAlignment="1">
      <alignment horizontal="center" vertical="center" wrapText="1"/>
    </xf>
    <xf numFmtId="0" fontId="27" fillId="12" borderId="13" xfId="7" applyFill="1" applyBorder="1" applyAlignment="1">
      <alignment vertical="center"/>
    </xf>
    <xf numFmtId="0" fontId="8" fillId="0" borderId="74" xfId="0" applyFont="1" applyBorder="1" applyAlignment="1">
      <alignment horizontal="center" vertical="center"/>
    </xf>
    <xf numFmtId="0" fontId="27" fillId="12" borderId="1" xfId="7" applyFill="1" applyBorder="1" applyAlignment="1">
      <alignment vertical="center"/>
    </xf>
    <xf numFmtId="0" fontId="8" fillId="0" borderId="75" xfId="0" applyFont="1" applyBorder="1" applyAlignment="1">
      <alignment horizontal="center" vertical="center"/>
    </xf>
    <xf numFmtId="0" fontId="27" fillId="12" borderId="3" xfId="7" applyFill="1" applyBorder="1" applyAlignment="1">
      <alignment vertical="center"/>
    </xf>
    <xf numFmtId="0" fontId="8" fillId="0" borderId="76" xfId="0" applyFont="1" applyBorder="1" applyAlignment="1">
      <alignment horizontal="center" vertical="center"/>
    </xf>
    <xf numFmtId="0" fontId="27" fillId="16" borderId="18" xfId="7" applyFill="1" applyBorder="1" applyAlignment="1">
      <alignment vertical="center"/>
    </xf>
    <xf numFmtId="0" fontId="10" fillId="0" borderId="21" xfId="0" applyFont="1" applyBorder="1" applyAlignment="1">
      <alignment horizontal="center" vertical="center"/>
    </xf>
    <xf numFmtId="0" fontId="10" fillId="0" borderId="100" xfId="0" applyFont="1" applyBorder="1" applyAlignment="1">
      <alignment horizontal="center" vertical="center"/>
    </xf>
    <xf numFmtId="0" fontId="27" fillId="16" borderId="1" xfId="7" applyFill="1" applyBorder="1" applyAlignment="1">
      <alignment vertical="center"/>
    </xf>
    <xf numFmtId="0" fontId="27" fillId="42" borderId="1" xfId="7" applyFill="1" applyBorder="1" applyAlignment="1">
      <alignment vertical="center"/>
    </xf>
    <xf numFmtId="0" fontId="27" fillId="18" borderId="103" xfId="7" applyFill="1" applyBorder="1" applyAlignment="1">
      <alignment vertical="center"/>
    </xf>
    <xf numFmtId="0" fontId="27" fillId="17" borderId="3" xfId="7" applyFill="1" applyBorder="1" applyAlignment="1">
      <alignment vertical="center"/>
    </xf>
    <xf numFmtId="0" fontId="27" fillId="43" borderId="58" xfId="7" applyFill="1" applyBorder="1" applyAlignment="1">
      <alignment vertical="center"/>
    </xf>
    <xf numFmtId="0" fontId="8" fillId="0" borderId="77" xfId="0" applyFont="1" applyBorder="1" applyAlignment="1">
      <alignment horizontal="center" vertical="center"/>
    </xf>
    <xf numFmtId="0" fontId="27" fillId="18" borderId="59" xfId="7" applyFill="1" applyBorder="1" applyAlignment="1">
      <alignment vertical="center"/>
    </xf>
    <xf numFmtId="0" fontId="27" fillId="2" borderId="68" xfId="7" applyFill="1" applyBorder="1" applyAlignment="1">
      <alignment vertical="center"/>
    </xf>
    <xf numFmtId="0" fontId="27" fillId="19" borderId="57" xfId="7" applyFill="1" applyBorder="1" applyAlignment="1">
      <alignment vertical="center"/>
    </xf>
    <xf numFmtId="0" fontId="10" fillId="0" borderId="90" xfId="0" applyFont="1" applyBorder="1" applyAlignment="1">
      <alignment horizontal="center" vertical="center"/>
    </xf>
    <xf numFmtId="1" fontId="10" fillId="0" borderId="13" xfId="0" applyNumberFormat="1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34" fillId="26" borderId="1" xfId="0" applyFont="1" applyFill="1" applyBorder="1" applyAlignment="1">
      <alignment vertical="center"/>
    </xf>
    <xf numFmtId="0" fontId="27" fillId="43" borderId="1" xfId="7" applyFill="1" applyBorder="1" applyAlignment="1">
      <alignment vertical="center"/>
    </xf>
    <xf numFmtId="49" fontId="10" fillId="0" borderId="26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horizontal="center" vertical="center"/>
    </xf>
    <xf numFmtId="164" fontId="10" fillId="0" borderId="26" xfId="0" applyNumberFormat="1" applyFont="1" applyBorder="1" applyAlignment="1">
      <alignment horizontal="center" vertical="center"/>
    </xf>
    <xf numFmtId="49" fontId="10" fillId="0" borderId="91" xfId="0" applyNumberFormat="1" applyFont="1" applyBorder="1" applyAlignment="1">
      <alignment horizontal="center" vertical="center"/>
    </xf>
    <xf numFmtId="1" fontId="10" fillId="0" borderId="91" xfId="0" applyNumberFormat="1" applyFont="1" applyBorder="1" applyAlignment="1">
      <alignment horizontal="center" vertical="center"/>
    </xf>
    <xf numFmtId="164" fontId="10" fillId="0" borderId="91" xfId="0" applyNumberFormat="1" applyFont="1" applyBorder="1" applyAlignment="1">
      <alignment horizontal="center" vertical="center"/>
    </xf>
    <xf numFmtId="0" fontId="10" fillId="0" borderId="92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88" xfId="0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/>
    </xf>
    <xf numFmtId="0" fontId="27" fillId="15" borderId="26" xfId="7" applyFill="1" applyBorder="1" applyAlignment="1">
      <alignment vertical="center"/>
    </xf>
    <xf numFmtId="0" fontId="27" fillId="44" borderId="87" xfId="7" applyFill="1" applyBorder="1" applyAlignment="1">
      <alignment vertical="center"/>
    </xf>
    <xf numFmtId="49" fontId="8" fillId="0" borderId="26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27" fillId="2" borderId="1" xfId="7" applyFill="1" applyBorder="1" applyAlignment="1">
      <alignment vertical="center"/>
    </xf>
    <xf numFmtId="0" fontId="34" fillId="35" borderId="1" xfId="0" applyFont="1" applyFill="1" applyBorder="1" applyAlignment="1">
      <alignment vertical="center"/>
    </xf>
    <xf numFmtId="0" fontId="27" fillId="43" borderId="13" xfId="7" applyFill="1" applyBorder="1" applyAlignment="1">
      <alignment vertical="center"/>
    </xf>
    <xf numFmtId="0" fontId="27" fillId="43" borderId="10" xfId="7" applyFill="1" applyBorder="1" applyAlignment="1">
      <alignment vertical="center"/>
    </xf>
    <xf numFmtId="0" fontId="27" fillId="42" borderId="56" xfId="7" applyFill="1" applyBorder="1" applyAlignment="1">
      <alignment vertical="center"/>
    </xf>
    <xf numFmtId="0" fontId="27" fillId="2" borderId="45" xfId="7" applyFill="1" applyBorder="1" applyAlignment="1">
      <alignment vertical="center"/>
    </xf>
    <xf numFmtId="1" fontId="10" fillId="0" borderId="2" xfId="0" applyNumberFormat="1" applyFont="1" applyBorder="1" applyAlignment="1">
      <alignment horizontal="center" vertical="center"/>
    </xf>
    <xf numFmtId="0" fontId="27" fillId="43" borderId="2" xfId="7" applyFill="1" applyBorder="1" applyAlignment="1">
      <alignment vertical="center"/>
    </xf>
    <xf numFmtId="0" fontId="8" fillId="0" borderId="87" xfId="0" applyFont="1" applyBorder="1" applyAlignment="1">
      <alignment horizontal="left" vertical="center"/>
    </xf>
    <xf numFmtId="0" fontId="10" fillId="0" borderId="113" xfId="0" applyFont="1" applyBorder="1" applyAlignment="1">
      <alignment horizontal="center" vertical="center"/>
    </xf>
    <xf numFmtId="0" fontId="34" fillId="25" borderId="42" xfId="0" applyFont="1" applyFill="1" applyBorder="1" applyAlignment="1">
      <alignment vertical="center"/>
    </xf>
    <xf numFmtId="0" fontId="38" fillId="0" borderId="72" xfId="0" applyFont="1" applyBorder="1" applyAlignment="1">
      <alignment vertical="center"/>
    </xf>
    <xf numFmtId="0" fontId="27" fillId="18" borderId="42" xfId="7" applyFill="1" applyBorder="1" applyAlignment="1">
      <alignment vertical="center"/>
    </xf>
    <xf numFmtId="0" fontId="28" fillId="0" borderId="113" xfId="0" applyFont="1" applyBorder="1" applyAlignment="1">
      <alignment horizontal="center" vertical="center"/>
    </xf>
    <xf numFmtId="0" fontId="28" fillId="0" borderId="107" xfId="0" applyFont="1" applyBorder="1" applyAlignment="1">
      <alignment horizontal="center" vertical="center"/>
    </xf>
    <xf numFmtId="0" fontId="34" fillId="38" borderId="70" xfId="0" applyFont="1" applyFill="1" applyBorder="1" applyAlignment="1">
      <alignment vertical="center"/>
    </xf>
    <xf numFmtId="0" fontId="27" fillId="42" borderId="110" xfId="7" applyFill="1" applyBorder="1" applyAlignment="1">
      <alignment vertical="center"/>
    </xf>
    <xf numFmtId="0" fontId="27" fillId="18" borderId="115" xfId="7" applyFill="1" applyBorder="1" applyAlignment="1">
      <alignment vertical="center"/>
    </xf>
    <xf numFmtId="0" fontId="8" fillId="0" borderId="73" xfId="0" applyFont="1" applyBorder="1" applyAlignment="1">
      <alignment horizontal="center" vertical="center"/>
    </xf>
    <xf numFmtId="0" fontId="27" fillId="2" borderId="115" xfId="7" applyFill="1" applyBorder="1" applyAlignment="1">
      <alignment vertical="center"/>
    </xf>
    <xf numFmtId="0" fontId="27" fillId="44" borderId="0" xfId="7" applyFill="1" applyAlignment="1">
      <alignment vertical="center"/>
    </xf>
    <xf numFmtId="0" fontId="8" fillId="0" borderId="116" xfId="0" applyFont="1" applyBorder="1" applyAlignment="1">
      <alignment horizontal="center" vertical="center"/>
    </xf>
    <xf numFmtId="0" fontId="27" fillId="14" borderId="10" xfId="7" applyFill="1" applyBorder="1" applyAlignment="1">
      <alignment vertical="center"/>
    </xf>
    <xf numFmtId="0" fontId="27" fillId="18" borderId="13" xfId="7" applyFill="1" applyBorder="1" applyAlignment="1">
      <alignment vertical="center"/>
    </xf>
    <xf numFmtId="0" fontId="8" fillId="0" borderId="83" xfId="0" applyFont="1" applyBorder="1" applyAlignment="1">
      <alignment horizontal="center" vertical="center"/>
    </xf>
    <xf numFmtId="0" fontId="27" fillId="14" borderId="22" xfId="7" applyFill="1" applyBorder="1" applyAlignment="1">
      <alignment vertical="center"/>
    </xf>
    <xf numFmtId="0" fontId="10" fillId="0" borderId="65" xfId="0" applyFont="1" applyBorder="1" applyAlignment="1">
      <alignment horizontal="center" vertical="center"/>
    </xf>
    <xf numFmtId="0" fontId="10" fillId="0" borderId="97" xfId="0" applyFont="1" applyBorder="1" applyAlignment="1">
      <alignment horizontal="center" vertical="center"/>
    </xf>
    <xf numFmtId="0" fontId="27" fillId="17" borderId="26" xfId="7" applyFill="1" applyBorder="1" applyAlignment="1">
      <alignment vertical="center"/>
    </xf>
    <xf numFmtId="0" fontId="27" fillId="15" borderId="72" xfId="7" applyFill="1" applyBorder="1" applyAlignment="1">
      <alignment vertical="center"/>
    </xf>
    <xf numFmtId="0" fontId="27" fillId="14" borderId="13" xfId="7" applyFill="1" applyBorder="1" applyAlignment="1">
      <alignment vertical="center"/>
    </xf>
    <xf numFmtId="0" fontId="32" fillId="9" borderId="28" xfId="0" applyFont="1" applyFill="1" applyBorder="1" applyAlignment="1">
      <alignment horizontal="left" vertical="center"/>
    </xf>
    <xf numFmtId="0" fontId="27" fillId="18" borderId="19" xfId="7" applyFill="1" applyBorder="1" applyAlignment="1">
      <alignment vertical="center"/>
    </xf>
    <xf numFmtId="0" fontId="27" fillId="16" borderId="45" xfId="7" applyFill="1" applyBorder="1" applyAlignment="1">
      <alignment vertical="center"/>
    </xf>
    <xf numFmtId="0" fontId="27" fillId="2" borderId="13" xfId="7" applyFill="1" applyBorder="1" applyAlignment="1">
      <alignment vertical="center"/>
    </xf>
    <xf numFmtId="0" fontId="8" fillId="0" borderId="20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47" fillId="0" borderId="0" xfId="0" applyFont="1" applyAlignment="1">
      <alignment vertical="center"/>
    </xf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vertical="center"/>
    </xf>
    <xf numFmtId="0" fontId="1" fillId="45" borderId="0" xfId="0" applyFont="1" applyFill="1" applyAlignment="1">
      <alignment vertical="center"/>
    </xf>
    <xf numFmtId="0" fontId="47" fillId="10" borderId="16" xfId="0" applyFont="1" applyFill="1" applyBorder="1" applyAlignment="1">
      <alignment horizontal="left" vertical="center"/>
    </xf>
    <xf numFmtId="0" fontId="47" fillId="10" borderId="0" xfId="0" applyFont="1" applyFill="1" applyAlignment="1">
      <alignment horizontal="center" vertical="center"/>
    </xf>
    <xf numFmtId="0" fontId="37" fillId="10" borderId="0" xfId="0" applyFont="1" applyFill="1" applyAlignment="1">
      <alignment horizontal="left" vertical="center"/>
    </xf>
    <xf numFmtId="49" fontId="37" fillId="10" borderId="0" xfId="0" applyNumberFormat="1" applyFont="1" applyFill="1" applyAlignment="1">
      <alignment horizontal="center" vertical="center"/>
    </xf>
    <xf numFmtId="0" fontId="47" fillId="10" borderId="0" xfId="0" applyFont="1" applyFill="1" applyAlignment="1">
      <alignment horizontal="left" vertical="center"/>
    </xf>
    <xf numFmtId="0" fontId="37" fillId="10" borderId="0" xfId="0" applyFont="1" applyFill="1" applyAlignment="1">
      <alignment horizontal="center" vertical="center"/>
    </xf>
    <xf numFmtId="0" fontId="36" fillId="10" borderId="0" xfId="0" applyFont="1" applyFill="1" applyAlignment="1">
      <alignment horizontal="center" vertical="center"/>
    </xf>
    <xf numFmtId="0" fontId="48" fillId="48" borderId="0" xfId="0" applyFont="1" applyFill="1" applyAlignment="1">
      <alignment vertical="center"/>
    </xf>
    <xf numFmtId="0" fontId="37" fillId="10" borderId="86" xfId="0" applyFont="1" applyFill="1" applyBorder="1" applyAlignment="1">
      <alignment horizontal="center" vertical="center"/>
    </xf>
    <xf numFmtId="1" fontId="37" fillId="10" borderId="0" xfId="0" applyNumberFormat="1" applyFont="1" applyFill="1" applyAlignment="1">
      <alignment horizontal="center" vertical="center"/>
    </xf>
    <xf numFmtId="0" fontId="49" fillId="10" borderId="0" xfId="7" applyFont="1" applyFill="1" applyAlignment="1">
      <alignment vertical="center"/>
    </xf>
    <xf numFmtId="0" fontId="48" fillId="48" borderId="0" xfId="0" applyFont="1" applyFill="1" applyAlignment="1">
      <alignment horizontal="center" vertical="center"/>
    </xf>
    <xf numFmtId="0" fontId="47" fillId="10" borderId="51" xfId="0" applyFont="1" applyFill="1" applyBorder="1" applyAlignment="1">
      <alignment horizontal="left" vertical="center"/>
    </xf>
    <xf numFmtId="0" fontId="47" fillId="10" borderId="72" xfId="0" applyFont="1" applyFill="1" applyBorder="1" applyAlignment="1">
      <alignment horizontal="center" vertical="center"/>
    </xf>
    <xf numFmtId="0" fontId="37" fillId="10" borderId="72" xfId="0" applyFont="1" applyFill="1" applyBorder="1" applyAlignment="1">
      <alignment horizontal="left" vertical="center"/>
    </xf>
    <xf numFmtId="0" fontId="37" fillId="10" borderId="72" xfId="0" applyFont="1" applyFill="1" applyBorder="1" applyAlignment="1">
      <alignment horizontal="center" vertical="center"/>
    </xf>
    <xf numFmtId="49" fontId="37" fillId="10" borderId="72" xfId="0" applyNumberFormat="1" applyFont="1" applyFill="1" applyBorder="1" applyAlignment="1">
      <alignment horizontal="center" vertical="center"/>
    </xf>
    <xf numFmtId="0" fontId="47" fillId="10" borderId="72" xfId="0" applyFont="1" applyFill="1" applyBorder="1" applyAlignment="1">
      <alignment horizontal="left" vertical="center"/>
    </xf>
    <xf numFmtId="0" fontId="49" fillId="10" borderId="72" xfId="7" applyFont="1" applyFill="1" applyBorder="1" applyAlignment="1">
      <alignment vertical="center"/>
    </xf>
    <xf numFmtId="0" fontId="37" fillId="10" borderId="55" xfId="0" applyFont="1" applyFill="1" applyBorder="1" applyAlignment="1">
      <alignment horizontal="center" vertical="center"/>
    </xf>
    <xf numFmtId="0" fontId="13" fillId="45" borderId="0" xfId="0" applyFont="1" applyFill="1" applyAlignment="1">
      <alignment vertical="center"/>
    </xf>
    <xf numFmtId="49" fontId="9" fillId="0" borderId="19" xfId="0" applyNumberFormat="1" applyFont="1" applyBorder="1" applyAlignment="1">
      <alignment horizontal="left" vertical="center"/>
    </xf>
    <xf numFmtId="0" fontId="28" fillId="0" borderId="13" xfId="0" applyFont="1" applyBorder="1" applyAlignment="1">
      <alignment horizontal="center" vertical="center"/>
    </xf>
    <xf numFmtId="0" fontId="34" fillId="28" borderId="18" xfId="0" applyFont="1" applyFill="1" applyBorder="1" applyAlignment="1">
      <alignment vertical="center"/>
    </xf>
    <xf numFmtId="0" fontId="34" fillId="31" borderId="70" xfId="0" applyFont="1" applyFill="1" applyBorder="1" applyAlignment="1">
      <alignment vertical="center"/>
    </xf>
    <xf numFmtId="0" fontId="34" fillId="31" borderId="78" xfId="0" applyFont="1" applyFill="1" applyBorder="1" applyAlignment="1">
      <alignment vertical="center"/>
    </xf>
    <xf numFmtId="0" fontId="12" fillId="9" borderId="35" xfId="0" applyFont="1" applyFill="1" applyBorder="1" applyAlignment="1">
      <alignment horizontal="left" vertical="center"/>
    </xf>
    <xf numFmtId="0" fontId="45" fillId="10" borderId="95" xfId="0" applyFont="1" applyFill="1" applyBorder="1" applyAlignment="1">
      <alignment horizontal="left" vertical="center"/>
    </xf>
    <xf numFmtId="0" fontId="45" fillId="10" borderId="16" xfId="0" applyFont="1" applyFill="1" applyBorder="1" applyAlignment="1">
      <alignment horizontal="left" vertical="center"/>
    </xf>
    <xf numFmtId="0" fontId="45" fillId="10" borderId="51" xfId="0" applyFont="1" applyFill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35" fillId="0" borderId="26" xfId="0" applyFont="1" applyBorder="1" applyAlignment="1">
      <alignment horizontal="center" vertical="center"/>
    </xf>
    <xf numFmtId="0" fontId="34" fillId="28" borderId="8" xfId="0" applyFont="1" applyFill="1" applyBorder="1" applyAlignment="1">
      <alignment vertical="center"/>
    </xf>
    <xf numFmtId="0" fontId="34" fillId="34" borderId="39" xfId="0" applyFont="1" applyFill="1" applyBorder="1" applyAlignment="1">
      <alignment vertical="center"/>
    </xf>
    <xf numFmtId="0" fontId="34" fillId="29" borderId="13" xfId="0" applyFont="1" applyFill="1" applyBorder="1" applyAlignment="1">
      <alignment vertical="center"/>
    </xf>
    <xf numFmtId="0" fontId="8" fillId="0" borderId="24" xfId="0" applyFont="1" applyBorder="1" applyAlignment="1">
      <alignment horizontal="left" vertical="center"/>
    </xf>
    <xf numFmtId="0" fontId="34" fillId="37" borderId="85" xfId="0" applyFont="1" applyFill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34" fillId="35" borderId="70" xfId="0" applyFont="1" applyFill="1" applyBorder="1" applyAlignment="1">
      <alignment vertical="center"/>
    </xf>
    <xf numFmtId="0" fontId="36" fillId="0" borderId="22" xfId="0" applyFont="1" applyBorder="1" applyAlignment="1">
      <alignment horizontal="center" vertical="center"/>
    </xf>
    <xf numFmtId="0" fontId="34" fillId="25" borderId="112" xfId="0" applyFont="1" applyFill="1" applyBorder="1" applyAlignment="1">
      <alignment vertical="center"/>
    </xf>
    <xf numFmtId="0" fontId="10" fillId="0" borderId="13" xfId="0" applyFont="1" applyBorder="1" applyAlignment="1">
      <alignment horizontal="center" vertical="center" wrapText="1"/>
    </xf>
    <xf numFmtId="0" fontId="34" fillId="30" borderId="13" xfId="0" applyFont="1" applyFill="1" applyBorder="1" applyAlignment="1">
      <alignment vertical="center"/>
    </xf>
    <xf numFmtId="0" fontId="34" fillId="31" borderId="1" xfId="0" applyFont="1" applyFill="1" applyBorder="1" applyAlignment="1">
      <alignment vertical="center"/>
    </xf>
    <xf numFmtId="0" fontId="34" fillId="30" borderId="1" xfId="0" applyFont="1" applyFill="1" applyBorder="1" applyAlignment="1">
      <alignment vertical="center"/>
    </xf>
    <xf numFmtId="0" fontId="34" fillId="39" borderId="1" xfId="0" applyFont="1" applyFill="1" applyBorder="1" applyAlignment="1">
      <alignment vertical="center"/>
    </xf>
    <xf numFmtId="0" fontId="34" fillId="38" borderId="10" xfId="0" applyFont="1" applyFill="1" applyBorder="1" applyAlignment="1">
      <alignment vertical="center"/>
    </xf>
    <xf numFmtId="0" fontId="36" fillId="0" borderId="63" xfId="0" applyFont="1" applyBorder="1" applyAlignment="1">
      <alignment horizontal="center" vertical="center"/>
    </xf>
    <xf numFmtId="0" fontId="34" fillId="38" borderId="64" xfId="0" applyFont="1" applyFill="1" applyBorder="1" applyAlignment="1">
      <alignment vertical="center"/>
    </xf>
    <xf numFmtId="0" fontId="34" fillId="25" borderId="5" xfId="0" applyFont="1" applyFill="1" applyBorder="1" applyAlignment="1">
      <alignment vertical="center"/>
    </xf>
    <xf numFmtId="0" fontId="34" fillId="29" borderId="5" xfId="0" applyFont="1" applyFill="1" applyBorder="1" applyAlignment="1">
      <alignment vertical="center"/>
    </xf>
    <xf numFmtId="0" fontId="34" fillId="24" borderId="70" xfId="0" applyFont="1" applyFill="1" applyBorder="1" applyAlignment="1">
      <alignment vertical="center"/>
    </xf>
    <xf numFmtId="0" fontId="34" fillId="37" borderId="5" xfId="0" applyFont="1" applyFill="1" applyBorder="1" applyAlignment="1">
      <alignment vertical="center"/>
    </xf>
    <xf numFmtId="0" fontId="34" fillId="36" borderId="5" xfId="0" applyFont="1" applyFill="1" applyBorder="1" applyAlignment="1">
      <alignment vertical="center"/>
    </xf>
    <xf numFmtId="0" fontId="34" fillId="36" borderId="70" xfId="0" applyFont="1" applyFill="1" applyBorder="1" applyAlignment="1">
      <alignment vertical="center"/>
    </xf>
    <xf numFmtId="0" fontId="27" fillId="12" borderId="10" xfId="7" applyFill="1" applyBorder="1" applyAlignment="1">
      <alignment vertical="center"/>
    </xf>
    <xf numFmtId="0" fontId="27" fillId="16" borderId="13" xfId="7" applyFill="1" applyBorder="1" applyAlignment="1">
      <alignment vertical="center"/>
    </xf>
    <xf numFmtId="0" fontId="27" fillId="17" borderId="13" xfId="7" applyFill="1" applyBorder="1" applyAlignment="1">
      <alignment vertical="center"/>
    </xf>
    <xf numFmtId="0" fontId="27" fillId="18" borderId="10" xfId="7" applyFill="1" applyBorder="1" applyAlignment="1">
      <alignment vertical="center"/>
    </xf>
    <xf numFmtId="0" fontId="34" fillId="35" borderId="13" xfId="0" applyFont="1" applyFill="1" applyBorder="1" applyAlignment="1">
      <alignment vertical="center"/>
    </xf>
    <xf numFmtId="0" fontId="34" fillId="33" borderId="1" xfId="0" applyFont="1" applyFill="1" applyBorder="1" applyAlignment="1">
      <alignment vertical="center"/>
    </xf>
    <xf numFmtId="0" fontId="34" fillId="29" borderId="1" xfId="0" applyFont="1" applyFill="1" applyBorder="1" applyAlignment="1">
      <alignment vertical="center"/>
    </xf>
    <xf numFmtId="0" fontId="34" fillId="32" borderId="1" xfId="0" applyFont="1" applyFill="1" applyBorder="1" applyAlignment="1">
      <alignment vertical="center"/>
    </xf>
    <xf numFmtId="0" fontId="34" fillId="40" borderId="10" xfId="0" applyFont="1" applyFill="1" applyBorder="1" applyAlignment="1">
      <alignment horizontal="center" vertical="center"/>
    </xf>
    <xf numFmtId="0" fontId="34" fillId="25" borderId="60" xfId="0" applyFont="1" applyFill="1" applyBorder="1" applyAlignment="1">
      <alignment vertical="center"/>
    </xf>
    <xf numFmtId="0" fontId="26" fillId="0" borderId="39" xfId="0" applyFont="1" applyBorder="1" applyAlignment="1">
      <alignment horizontal="center" vertical="center"/>
    </xf>
    <xf numFmtId="0" fontId="34" fillId="29" borderId="40" xfId="0" applyFont="1" applyFill="1" applyBorder="1" applyAlignment="1">
      <alignment vertical="center"/>
    </xf>
    <xf numFmtId="0" fontId="26" fillId="0" borderId="61" xfId="0" applyFont="1" applyBorder="1" applyAlignment="1">
      <alignment horizontal="center" vertical="center"/>
    </xf>
    <xf numFmtId="0" fontId="34" fillId="26" borderId="39" xfId="0" applyFont="1" applyFill="1" applyBorder="1" applyAlignment="1">
      <alignment vertical="center"/>
    </xf>
    <xf numFmtId="0" fontId="34" fillId="26" borderId="85" xfId="0" applyFont="1" applyFill="1" applyBorder="1" applyAlignment="1">
      <alignment vertical="center"/>
    </xf>
    <xf numFmtId="0" fontId="17" fillId="20" borderId="28" xfId="0" applyFont="1" applyFill="1" applyBorder="1" applyAlignment="1">
      <alignment vertical="center" wrapText="1"/>
    </xf>
    <xf numFmtId="0" fontId="27" fillId="16" borderId="19" xfId="7" applyFill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8" fillId="0" borderId="117" xfId="0" applyFont="1" applyBorder="1" applyAlignment="1">
      <alignment horizontal="left"/>
    </xf>
    <xf numFmtId="0" fontId="8" fillId="0" borderId="4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70" xfId="0" applyFont="1" applyBorder="1" applyAlignment="1">
      <alignment horizontal="left" vertical="center" wrapText="1"/>
    </xf>
    <xf numFmtId="0" fontId="10" fillId="0" borderId="103" xfId="0" applyFont="1" applyBorder="1" applyAlignment="1">
      <alignment horizontal="left" vertical="center" wrapText="1"/>
    </xf>
    <xf numFmtId="0" fontId="10" fillId="0" borderId="43" xfId="0" applyFont="1" applyBorder="1" applyAlignment="1">
      <alignment horizontal="left" vertical="center" wrapText="1"/>
    </xf>
    <xf numFmtId="0" fontId="10" fillId="0" borderId="110" xfId="0" applyFont="1" applyBorder="1" applyAlignment="1">
      <alignment horizontal="left" vertical="center" wrapText="1"/>
    </xf>
    <xf numFmtId="0" fontId="45" fillId="10" borderId="36" xfId="0" applyFont="1" applyFill="1" applyBorder="1" applyAlignment="1">
      <alignment horizontal="left" vertical="center" wrapText="1"/>
    </xf>
    <xf numFmtId="0" fontId="45" fillId="10" borderId="30" xfId="0" applyFont="1" applyFill="1" applyBorder="1" applyAlignment="1">
      <alignment horizontal="left" vertical="center" wrapText="1"/>
    </xf>
    <xf numFmtId="0" fontId="45" fillId="10" borderId="37" xfId="0" applyFont="1" applyFill="1" applyBorder="1" applyAlignment="1">
      <alignment horizontal="left" vertical="center" wrapText="1"/>
    </xf>
    <xf numFmtId="0" fontId="45" fillId="10" borderId="17" xfId="0" applyFont="1" applyFill="1" applyBorder="1" applyAlignment="1">
      <alignment horizontal="left" vertical="center" wrapText="1"/>
    </xf>
    <xf numFmtId="0" fontId="8" fillId="10" borderId="0" xfId="0" applyFont="1" applyFill="1" applyAlignment="1">
      <alignment horizontal="left" vertical="center" wrapText="1"/>
    </xf>
    <xf numFmtId="0" fontId="8" fillId="10" borderId="0" xfId="0" applyFont="1" applyFill="1" applyAlignment="1">
      <alignment vertical="center"/>
    </xf>
    <xf numFmtId="0" fontId="8" fillId="45" borderId="0" xfId="0" applyFont="1" applyFill="1" applyAlignment="1">
      <alignment horizontal="left" vertical="center" wrapText="1"/>
    </xf>
    <xf numFmtId="0" fontId="8" fillId="45" borderId="0" xfId="0" applyFont="1" applyFill="1" applyAlignment="1">
      <alignment vertical="center"/>
    </xf>
    <xf numFmtId="0" fontId="28" fillId="0" borderId="22" xfId="0" applyFont="1" applyBorder="1" applyAlignment="1">
      <alignment horizontal="center" vertical="center"/>
    </xf>
    <xf numFmtId="0" fontId="34" fillId="37" borderId="22" xfId="0" applyFont="1" applyFill="1" applyBorder="1" applyAlignment="1">
      <alignment vertical="center"/>
    </xf>
    <xf numFmtId="0" fontId="35" fillId="0" borderId="19" xfId="0" applyFont="1" applyBorder="1" applyAlignment="1">
      <alignment horizontal="center" vertical="center"/>
    </xf>
    <xf numFmtId="0" fontId="34" fillId="29" borderId="78" xfId="0" applyFont="1" applyFill="1" applyBorder="1" applyAlignment="1">
      <alignment vertical="center"/>
    </xf>
    <xf numFmtId="0" fontId="10" fillId="0" borderId="46" xfId="0" applyFont="1" applyBorder="1" applyAlignment="1">
      <alignment horizontal="center" vertical="center"/>
    </xf>
    <xf numFmtId="0" fontId="34" fillId="35" borderId="19" xfId="0" applyFont="1" applyFill="1" applyBorder="1" applyAlignment="1">
      <alignment horizontal="center" vertical="center"/>
    </xf>
    <xf numFmtId="0" fontId="27" fillId="18" borderId="101" xfId="7" applyFill="1" applyBorder="1" applyAlignment="1">
      <alignment vertical="center"/>
    </xf>
    <xf numFmtId="0" fontId="34" fillId="33" borderId="9" xfId="0" applyFont="1" applyFill="1" applyBorder="1" applyAlignment="1">
      <alignment vertical="center"/>
    </xf>
    <xf numFmtId="0" fontId="34" fillId="35" borderId="5" xfId="0" applyFont="1" applyFill="1" applyBorder="1" applyAlignment="1">
      <alignment vertical="center"/>
    </xf>
    <xf numFmtId="0" fontId="34" fillId="34" borderId="70" xfId="0" applyFont="1" applyFill="1" applyBorder="1" applyAlignment="1">
      <alignment vertical="center"/>
    </xf>
    <xf numFmtId="0" fontId="34" fillId="39" borderId="70" xfId="0" applyFont="1" applyFill="1" applyBorder="1" applyAlignment="1">
      <alignment vertical="center"/>
    </xf>
    <xf numFmtId="0" fontId="8" fillId="0" borderId="118" xfId="0" applyFont="1" applyBorder="1" applyAlignment="1">
      <alignment horizontal="left" vertical="center"/>
    </xf>
    <xf numFmtId="0" fontId="34" fillId="39" borderId="80" xfId="0" applyFont="1" applyFill="1" applyBorder="1" applyAlignment="1">
      <alignment vertical="center"/>
    </xf>
    <xf numFmtId="0" fontId="35" fillId="0" borderId="22" xfId="0" applyFont="1" applyBorder="1" applyAlignment="1">
      <alignment horizontal="center" vertical="center"/>
    </xf>
    <xf numFmtId="0" fontId="34" fillId="31" borderId="54" xfId="0" applyFont="1" applyFill="1" applyBorder="1" applyAlignment="1">
      <alignment vertical="center"/>
    </xf>
    <xf numFmtId="0" fontId="36" fillId="0" borderId="34" xfId="0" applyFont="1" applyBorder="1" applyAlignment="1">
      <alignment horizontal="center" vertical="center"/>
    </xf>
    <xf numFmtId="0" fontId="34" fillId="37" borderId="80" xfId="0" applyFont="1" applyFill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4" fillId="40" borderId="39" xfId="0" applyFont="1" applyFill="1" applyBorder="1" applyAlignment="1">
      <alignment vertical="center"/>
    </xf>
    <xf numFmtId="0" fontId="29" fillId="0" borderId="10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4" fillId="40" borderId="42" xfId="0" applyFont="1" applyFill="1" applyBorder="1" applyAlignment="1">
      <alignment vertical="center"/>
    </xf>
    <xf numFmtId="0" fontId="29" fillId="0" borderId="39" xfId="0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29" fillId="0" borderId="13" xfId="0" applyFont="1" applyBorder="1" applyAlignment="1">
      <alignment horizontal="center" vertical="center"/>
    </xf>
    <xf numFmtId="0" fontId="34" fillId="29" borderId="80" xfId="0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34" fillId="32" borderId="39" xfId="0" applyFont="1" applyFill="1" applyBorder="1" applyAlignment="1">
      <alignment vertical="center"/>
    </xf>
    <xf numFmtId="0" fontId="34" fillId="41" borderId="39" xfId="0" applyFont="1" applyFill="1" applyBorder="1" applyAlignment="1">
      <alignment vertical="center"/>
    </xf>
    <xf numFmtId="0" fontId="34" fillId="37" borderId="40" xfId="0" applyFont="1" applyFill="1" applyBorder="1" applyAlignment="1">
      <alignment vertical="center"/>
    </xf>
    <xf numFmtId="0" fontId="34" fillId="40" borderId="99" xfId="0" applyFont="1" applyFill="1" applyBorder="1" applyAlignment="1">
      <alignment vertical="center"/>
    </xf>
    <xf numFmtId="0" fontId="34" fillId="34" borderId="13" xfId="0" applyFont="1" applyFill="1" applyBorder="1" applyAlignment="1">
      <alignment horizontal="center" vertical="center"/>
    </xf>
    <xf numFmtId="0" fontId="34" fillId="34" borderId="10" xfId="0" applyFont="1" applyFill="1" applyBorder="1" applyAlignment="1">
      <alignment horizontal="center" vertical="center"/>
    </xf>
    <xf numFmtId="0" fontId="34" fillId="37" borderId="13" xfId="0" applyFont="1" applyFill="1" applyBorder="1" applyAlignment="1">
      <alignment horizontal="center" vertical="center"/>
    </xf>
    <xf numFmtId="0" fontId="34" fillId="30" borderId="1" xfId="0" applyFont="1" applyFill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34" fillId="27" borderId="10" xfId="0" applyFont="1" applyFill="1" applyBorder="1" applyAlignment="1">
      <alignment horizontal="center" vertical="center"/>
    </xf>
    <xf numFmtId="0" fontId="32" fillId="22" borderId="12" xfId="0" applyFont="1" applyFill="1" applyBorder="1" applyAlignment="1">
      <alignment horizontal="left" vertical="center"/>
    </xf>
    <xf numFmtId="0" fontId="34" fillId="37" borderId="13" xfId="0" applyFont="1" applyFill="1" applyBorder="1" applyAlignment="1">
      <alignment vertical="center"/>
    </xf>
    <xf numFmtId="0" fontId="34" fillId="40" borderId="10" xfId="0" applyFont="1" applyFill="1" applyBorder="1" applyAlignment="1">
      <alignment vertical="center"/>
    </xf>
    <xf numFmtId="0" fontId="34" fillId="28" borderId="42" xfId="0" applyFont="1" applyFill="1" applyBorder="1" applyAlignment="1">
      <alignment horizontal="center"/>
    </xf>
    <xf numFmtId="0" fontId="34" fillId="26" borderId="80" xfId="0" applyFont="1" applyFill="1" applyBorder="1"/>
    <xf numFmtId="0" fontId="34" fillId="26" borderId="42" xfId="0" applyFont="1" applyFill="1" applyBorder="1"/>
    <xf numFmtId="0" fontId="34" fillId="41" borderId="42" xfId="0" applyFont="1" applyFill="1" applyBorder="1" applyAlignment="1">
      <alignment vertical="center"/>
    </xf>
    <xf numFmtId="0" fontId="18" fillId="0" borderId="0" xfId="6" applyFont="1" applyAlignment="1">
      <alignment horizontal="center" vertical="center" wrapText="1"/>
    </xf>
    <xf numFmtId="0" fontId="2" fillId="0" borderId="0" xfId="6" applyAlignment="1">
      <alignment horizontal="center"/>
    </xf>
    <xf numFmtId="0" fontId="20" fillId="0" borderId="0" xfId="3" applyFont="1" applyAlignment="1">
      <alignment horizontal="right" vertical="center" wrapText="1"/>
    </xf>
    <xf numFmtId="0" fontId="22" fillId="8" borderId="12" xfId="0" applyFont="1" applyFill="1" applyBorder="1" applyAlignment="1">
      <alignment horizontal="center" vertical="center"/>
    </xf>
    <xf numFmtId="0" fontId="22" fillId="8" borderId="13" xfId="0" applyFont="1" applyFill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0" fontId="26" fillId="0" borderId="46" xfId="0" applyFont="1" applyBorder="1" applyAlignment="1">
      <alignment horizontal="center" vertical="center"/>
    </xf>
    <xf numFmtId="0" fontId="22" fillId="8" borderId="14" xfId="0" applyFont="1" applyFill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2" fillId="8" borderId="13" xfId="0" applyFont="1" applyFill="1" applyBorder="1" applyAlignment="1">
      <alignment horizontal="center" vertical="center" wrapText="1"/>
    </xf>
    <xf numFmtId="0" fontId="46" fillId="0" borderId="44" xfId="0" applyFont="1" applyBorder="1" applyAlignment="1">
      <alignment horizontal="left" vertical="center"/>
    </xf>
    <xf numFmtId="0" fontId="46" fillId="0" borderId="45" xfId="0" applyFont="1" applyBorder="1" applyAlignment="1">
      <alignment horizontal="left" vertical="center"/>
    </xf>
    <xf numFmtId="0" fontId="46" fillId="0" borderId="46" xfId="0" applyFont="1" applyBorder="1" applyAlignment="1">
      <alignment horizontal="left" vertical="center"/>
    </xf>
    <xf numFmtId="0" fontId="46" fillId="0" borderId="65" xfId="0" applyFont="1" applyBorder="1" applyAlignment="1">
      <alignment horizontal="left" vertical="center"/>
    </xf>
    <xf numFmtId="0" fontId="46" fillId="0" borderId="72" xfId="0" applyFont="1" applyBorder="1" applyAlignment="1">
      <alignment horizontal="left" vertical="center"/>
    </xf>
    <xf numFmtId="0" fontId="46" fillId="0" borderId="55" xfId="0" applyFont="1" applyBorder="1" applyAlignment="1">
      <alignment horizontal="left" vertical="center"/>
    </xf>
  </cellXfs>
  <cellStyles count="8">
    <cellStyle name="Hypertextový odkaz" xfId="1" builtinId="8"/>
    <cellStyle name="Normální" xfId="0" builtinId="0"/>
    <cellStyle name="Normální 2" xfId="2" xr:uid="{00000000-0005-0000-0000-000002000000}"/>
    <cellStyle name="Normální 3" xfId="3" xr:uid="{00000000-0005-0000-0000-000003000000}"/>
    <cellStyle name="Normální 3 2" xfId="4" xr:uid="{00000000-0005-0000-0000-000004000000}"/>
    <cellStyle name="Normální 3 2 2" xfId="6" xr:uid="{00000000-0005-0000-0000-000005000000}"/>
    <cellStyle name="Normální 3 3" xfId="5" xr:uid="{00000000-0005-0000-0000-000006000000}"/>
    <cellStyle name="Normální 4" xfId="7" xr:uid="{00000000-0005-0000-0000-000007000000}"/>
  </cellStyles>
  <dxfs count="0"/>
  <tableStyles count="0" defaultTableStyle="TableStyleMedium9" defaultPivotStyle="PivotStyleLight16"/>
  <colors>
    <mruColors>
      <color rgb="FF8DB4E2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49945</xdr:colOff>
      <xdr:row>27</xdr:row>
      <xdr:rowOff>100504</xdr:rowOff>
    </xdr:from>
    <xdr:to>
      <xdr:col>8</xdr:col>
      <xdr:colOff>1063197</xdr:colOff>
      <xdr:row>38</xdr:row>
      <xdr:rowOff>111828</xdr:rowOff>
    </xdr:to>
    <xdr:grpSp>
      <xdr:nvGrpSpPr>
        <xdr:cNvPr id="2" name="Skupina 1">
          <a:extLst>
            <a:ext uri="{FF2B5EF4-FFF2-40B4-BE49-F238E27FC236}">
              <a16:creationId xmlns:a16="http://schemas.microsoft.com/office/drawing/2014/main" id="{A1369935-0230-8818-8130-A0CB032A8AA5}"/>
            </a:ext>
          </a:extLst>
        </xdr:cNvPr>
        <xdr:cNvGrpSpPr/>
      </xdr:nvGrpSpPr>
      <xdr:grpSpPr>
        <a:xfrm>
          <a:off x="1305004" y="6088928"/>
          <a:ext cx="4509487" cy="1983559"/>
          <a:chOff x="1376722" y="6088928"/>
          <a:chExt cx="4509487" cy="1983559"/>
        </a:xfrm>
      </xdr:grpSpPr>
      <xdr:pic>
        <xdr:nvPicPr>
          <xdr:cNvPr id="5" name="obrázek 3">
            <a:extLst>
              <a:ext uri="{FF2B5EF4-FFF2-40B4-BE49-F238E27FC236}">
                <a16:creationId xmlns:a16="http://schemas.microsoft.com/office/drawing/2014/main" id="{129D541B-D487-4D1C-A239-CA4753CD23A4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76722" y="6088928"/>
            <a:ext cx="4509487" cy="1920484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6" name="Obrázek 5">
            <a:extLst>
              <a:ext uri="{FF2B5EF4-FFF2-40B4-BE49-F238E27FC236}">
                <a16:creationId xmlns:a16="http://schemas.microsoft.com/office/drawing/2014/main" id="{95517F97-257E-4611-B464-FF82CB9D4B91}"/>
              </a:ext>
            </a:extLst>
          </xdr:cNvPr>
          <xdr:cNvPicPr/>
        </xdr:nvPicPr>
        <xdr:blipFill rotWithShape="1">
          <a:blip xmlns:r="http://schemas.openxmlformats.org/officeDocument/2006/relationships" r:embed="rId2"/>
          <a:srcRect l="1834" t="19414" r="69020" b="51282"/>
          <a:stretch/>
        </xdr:blipFill>
        <xdr:spPr bwMode="auto">
          <a:xfrm>
            <a:off x="3331046" y="7427178"/>
            <a:ext cx="1074830" cy="645309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</xdr:row>
      <xdr:rowOff>107576</xdr:rowOff>
    </xdr:from>
    <xdr:to>
      <xdr:col>19</xdr:col>
      <xdr:colOff>591671</xdr:colOff>
      <xdr:row>7</xdr:row>
      <xdr:rowOff>62753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B10B3D64-14F3-4EF9-8EC2-C69BE8DE6A28}"/>
            </a:ext>
          </a:extLst>
        </xdr:cNvPr>
        <xdr:cNvSpPr txBox="1"/>
      </xdr:nvSpPr>
      <xdr:spPr>
        <a:xfrm>
          <a:off x="1" y="1159136"/>
          <a:ext cx="16967050" cy="3209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s-CZ" sz="2000">
              <a:solidFill>
                <a:srgbClr val="FF0000"/>
              </a:solidFill>
            </a:rPr>
            <a:t>Dle datového standardu pro silniční</a:t>
          </a:r>
          <a:r>
            <a:rPr lang="cs-CZ" sz="2000" baseline="0">
              <a:solidFill>
                <a:srgbClr val="FF0000"/>
              </a:solidFill>
            </a:rPr>
            <a:t> stavby</a:t>
          </a:r>
          <a:endParaRPr lang="cs-CZ" sz="2000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</xdr:row>
      <xdr:rowOff>107576</xdr:rowOff>
    </xdr:from>
    <xdr:to>
      <xdr:col>19</xdr:col>
      <xdr:colOff>591671</xdr:colOff>
      <xdr:row>7</xdr:row>
      <xdr:rowOff>62753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F9554B82-FD0E-4A31-A0C5-400AD6911091}"/>
            </a:ext>
          </a:extLst>
        </xdr:cNvPr>
        <xdr:cNvSpPr txBox="1"/>
      </xdr:nvSpPr>
      <xdr:spPr>
        <a:xfrm>
          <a:off x="1" y="1159136"/>
          <a:ext cx="16967050" cy="3209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s-CZ" sz="2000">
              <a:solidFill>
                <a:srgbClr val="FF0000"/>
              </a:solidFill>
            </a:rPr>
            <a:t>Dle datového standardu pro pozemní</a:t>
          </a:r>
          <a:r>
            <a:rPr lang="cs-CZ" sz="2000" baseline="0">
              <a:solidFill>
                <a:srgbClr val="FF0000"/>
              </a:solidFill>
            </a:rPr>
            <a:t> stavby</a:t>
          </a:r>
          <a:endParaRPr lang="cs-CZ" sz="20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standards.buildingsmart.org/IFC/RELEASE/IFC4/ADD2_TC1/HTML/schema/ifcmeasureresource/lexical/ifccountmeasure.htm" TargetMode="External"/><Relationship Id="rId18" Type="http://schemas.openxmlformats.org/officeDocument/2006/relationships/hyperlink" Target="https://standards.buildingsmart.org/IFC/RELEASE/IFC4/ADD2_TC1/HTML/schema/ifcmeasureresource/lexical/ifclabel.htm" TargetMode="External"/><Relationship Id="rId26" Type="http://schemas.openxmlformats.org/officeDocument/2006/relationships/hyperlink" Target="https://standards.buildingsmart.org/IFC/RELEASE/IFC4/ADD2_TC1/HTML/schema/ifcmeasureresource/lexical/ifcpowermeasure.htm" TargetMode="External"/><Relationship Id="rId39" Type="http://schemas.openxmlformats.org/officeDocument/2006/relationships/hyperlink" Target="https://standards.buildingsmart.org/IFC/RELEASE/IFC4/ADD2_TC1/HTML/schema/ifcmeasureresource/lexical/ifclabel.htm" TargetMode="External"/><Relationship Id="rId21" Type="http://schemas.openxmlformats.org/officeDocument/2006/relationships/hyperlink" Target="https://standards.buildingsmart.org/IFC/RELEASE/IFC4/ADD2_TC1/HTML/schema/ifcmeasureresource/lexical/ifclabel.htm" TargetMode="External"/><Relationship Id="rId34" Type="http://schemas.openxmlformats.org/officeDocument/2006/relationships/hyperlink" Target="https://standards.buildingsmart.org/IFC/RELEASE/IFC4/ADD2_TC1/HTML/schema/ifcmeasureresource/lexical/ifclabel.htm" TargetMode="External"/><Relationship Id="rId42" Type="http://schemas.openxmlformats.org/officeDocument/2006/relationships/hyperlink" Target="https://standards.buildingsmart.org/IFC/RELEASE/IFC4/ADD2_TC1/HTML/schema/ifcmeasureresource/lexical/ifclabel.htm" TargetMode="External"/><Relationship Id="rId7" Type="http://schemas.openxmlformats.org/officeDocument/2006/relationships/hyperlink" Target="https://standards.buildingsmart.org/IFC/RELEASE/IFC4/ADD2_TC1/HTML/schema/ifcmeasureresource/lexical/ifclabel.htm" TargetMode="External"/><Relationship Id="rId2" Type="http://schemas.openxmlformats.org/officeDocument/2006/relationships/hyperlink" Target="https://standards.buildingsmart.org/IFC/RELEASE/IFC4/ADD2_TC1/HTML/schema/ifcmeasureresource/lexical/ifclabel.htm" TargetMode="External"/><Relationship Id="rId16" Type="http://schemas.openxmlformats.org/officeDocument/2006/relationships/hyperlink" Target="https://standards.buildingsmart.org/IFC/RELEASE/IFC4/ADD2_TC1/HTML/schema/ifcmeasureresource/lexical/ifcmassmeasure.htm" TargetMode="External"/><Relationship Id="rId29" Type="http://schemas.openxmlformats.org/officeDocument/2006/relationships/hyperlink" Target="https://standards.buildingsmart.org/IFC/RELEASE/IFC4/ADD2_TC1/HTML/schema/ifcmeasureresource/lexical/ifclinearvelocitymeasure.htm" TargetMode="External"/><Relationship Id="rId1" Type="http://schemas.openxmlformats.org/officeDocument/2006/relationships/hyperlink" Target="https://standards.buildingsmart.org/IFC/RELEASE/IFC4/ADD2_TC1/HTML/schema/ifcmeasureresource/lexical/ifclabel.htm" TargetMode="External"/><Relationship Id="rId6" Type="http://schemas.openxmlformats.org/officeDocument/2006/relationships/hyperlink" Target="https://standards.buildingsmart.org/IFC/RELEASE/IFC4/ADD2_TC1/HTML/schema/ifcmeasureresource/lexical/ifclabel.htm" TargetMode="External"/><Relationship Id="rId11" Type="http://schemas.openxmlformats.org/officeDocument/2006/relationships/hyperlink" Target="https://standards.buildingsmart.org/IFC/RELEASE/IFC4/ADD2_TC1/HTML/schema/ifcmeasureresource/lexical/ifcareameasure.htm" TargetMode="External"/><Relationship Id="rId24" Type="http://schemas.openxmlformats.org/officeDocument/2006/relationships/hyperlink" Target="https://standards.buildingsmart.org/IFC/RELEASE/IFC4/ADD2_TC1/HTML/schema/ifcmeasureresource/lexical/ifcplaneanglemeasure.htm" TargetMode="External"/><Relationship Id="rId32" Type="http://schemas.openxmlformats.org/officeDocument/2006/relationships/hyperlink" Target="https://standards.buildingsmart.org/IFC/RELEASE/IFC4/ADD2_TC1/HTML/schema/ifcmeasureresource/lexical/ifcpositivelengthmeasure.htm" TargetMode="External"/><Relationship Id="rId37" Type="http://schemas.openxmlformats.org/officeDocument/2006/relationships/hyperlink" Target="https://standards.buildingsmart.org/IFC/RELEASE/IFC4/ADD2_TC1/HTML/schema/ifcmeasureresource/lexical/ifclabel.htm" TargetMode="External"/><Relationship Id="rId40" Type="http://schemas.openxmlformats.org/officeDocument/2006/relationships/hyperlink" Target="https://standards.buildingsmart.org/IFC/RELEASE/IFC4/ADD2_TC1/HTML/schema/ifcmeasureresource/lexical/ifclabel.htm" TargetMode="External"/><Relationship Id="rId45" Type="http://schemas.openxmlformats.org/officeDocument/2006/relationships/printerSettings" Target="../printerSettings/printerSettings4.bin"/><Relationship Id="rId5" Type="http://schemas.openxmlformats.org/officeDocument/2006/relationships/hyperlink" Target="https://standards.buildingsmart.org/IFC/RELEASE/IFC4/ADD2_TC1/HTML/schema/ifcmeasureresource/lexical/ifclabel.htm" TargetMode="External"/><Relationship Id="rId15" Type="http://schemas.openxmlformats.org/officeDocument/2006/relationships/hyperlink" Target="https://standards.buildingsmart.org/IFC/RELEASE/IFC4/ADD2_TC1/HTML/schema/ifcmeasureresource/lexical/ifcpositivelengthmeasure.htm" TargetMode="External"/><Relationship Id="rId23" Type="http://schemas.openxmlformats.org/officeDocument/2006/relationships/hyperlink" Target="https://standards.buildingsmart.org/IFC/RELEASE/IFC4/ADD2_TC1/HTML/schema/ifcmeasureresource/lexical/ifcboolean.htm" TargetMode="External"/><Relationship Id="rId28" Type="http://schemas.openxmlformats.org/officeDocument/2006/relationships/hyperlink" Target="https://standards.buildingsmart.org/IFC/RELEASE/IFC4/ADD2_TC1/HTML/schema/ifcmeasureresource/lexical/ifclabel.htm" TargetMode="External"/><Relationship Id="rId36" Type="http://schemas.openxmlformats.org/officeDocument/2006/relationships/hyperlink" Target="https://standards.buildingsmart.org/IFC/RELEASE/IFC4/ADD2_TC1/HTML/schema/ifcmeasureresource/lexical/ifclabel.htm" TargetMode="External"/><Relationship Id="rId10" Type="http://schemas.openxmlformats.org/officeDocument/2006/relationships/hyperlink" Target="https://standards.buildingsmart.org/IFC/RELEASE/IFC4/ADD2_TC1/HTML/schema/ifcmeasureresource/lexical/ifclabel.htm" TargetMode="External"/><Relationship Id="rId19" Type="http://schemas.openxmlformats.org/officeDocument/2006/relationships/hyperlink" Target="https://standards.buildingsmart.org/IFC/RELEASE/IFC4/ADD2_TC1/HTML/schema/ifcmeasureresource/lexical/ifclabel.htm" TargetMode="External"/><Relationship Id="rId31" Type="http://schemas.openxmlformats.org/officeDocument/2006/relationships/hyperlink" Target="https://standards.buildingsmart.org/IFC/RELEASE/IFC4/ADD2_TC1/HTML/schema/ifcmeasureresource/lexical/ifcpositivelengthmeasure.htm" TargetMode="External"/><Relationship Id="rId44" Type="http://schemas.openxmlformats.org/officeDocument/2006/relationships/hyperlink" Target="https://standards.buildingsmart.org/IFC/RELEASE/IFC4/ADD2_TC1/HTML/schema/ifcmeasureresource/lexical/ifclabel.htm" TargetMode="External"/><Relationship Id="rId4" Type="http://schemas.openxmlformats.org/officeDocument/2006/relationships/hyperlink" Target="https://standards.buildingsmart.org/IFC/RELEASE/IFC4/ADD2_TC1/HTML/schema/ifcmeasureresource/lexical/ifclabel.htm" TargetMode="External"/><Relationship Id="rId9" Type="http://schemas.openxmlformats.org/officeDocument/2006/relationships/hyperlink" Target="https://standards.buildingsmart.org/IFC/RELEASE/IFC4/ADD2_TC1/HTML/schema/ifcmeasureresource/lexical/ifclabel.htm" TargetMode="External"/><Relationship Id="rId14" Type="http://schemas.openxmlformats.org/officeDocument/2006/relationships/hyperlink" Target="https://standards.buildingsmart.org/IFC/RELEASE/IFC4/ADD2_TC1/HTML/schema/ifcmeasureresource/lexical/ifcvolumemeasure.htm" TargetMode="External"/><Relationship Id="rId22" Type="http://schemas.openxmlformats.org/officeDocument/2006/relationships/hyperlink" Target="https://standards.buildingsmart.org/IFC/RELEASE/IFC4/ADD2_TC1/HTML/schema/ifcmeasureresource/lexical/ifcboolean.htm" TargetMode="External"/><Relationship Id="rId27" Type="http://schemas.openxmlformats.org/officeDocument/2006/relationships/hyperlink" Target="https://standards.buildingsmart.org/IFC/RELEASE/IFC4/ADD2_TC1/HTML/schema/ifcmeasureresource/lexical/ifclinearvelocitymeasure.htm" TargetMode="External"/><Relationship Id="rId30" Type="http://schemas.openxmlformats.org/officeDocument/2006/relationships/hyperlink" Target="https://standards.buildingsmart.org/IFC/RELEASE/IFC4/ADD2_TC1/HTML/schema/ifcmeasureresource/lexical/ifcpositivelengthmeasure.htm" TargetMode="External"/><Relationship Id="rId35" Type="http://schemas.openxmlformats.org/officeDocument/2006/relationships/hyperlink" Target="https://standards.buildingsmart.org/IFC/RELEASE/IFC4/ADD2_TC1/HTML/schema/ifcmeasureresource/lexical/ifclabel.htm" TargetMode="External"/><Relationship Id="rId43" Type="http://schemas.openxmlformats.org/officeDocument/2006/relationships/hyperlink" Target="https://standards.buildingsmart.org/IFC/RELEASE/IFC4/ADD2_TC1/HTML/schema/ifcmeasureresource/lexical/ifclabel.htm" TargetMode="External"/><Relationship Id="rId8" Type="http://schemas.openxmlformats.org/officeDocument/2006/relationships/hyperlink" Target="https://standards.buildingsmart.org/IFC/RELEASE/IFC4/ADD2_TC1/HTML/schema/ifcmeasureresource/lexical/ifclabel.htm" TargetMode="External"/><Relationship Id="rId3" Type="http://schemas.openxmlformats.org/officeDocument/2006/relationships/hyperlink" Target="https://standards.buildingsmart.org/IFC/RELEASE/IFC4/ADD2_TC1/HTML/schema/ifcmeasureresource/lexical/ifcinteger.htm" TargetMode="External"/><Relationship Id="rId12" Type="http://schemas.openxmlformats.org/officeDocument/2006/relationships/hyperlink" Target="https://standards.buildingsmart.org/IFC/RELEASE/IFC4/ADD2_TC1/HTML/schema/ifcmeasureresource/lexical/ifcpositivelengthmeasure.htm" TargetMode="External"/><Relationship Id="rId17" Type="http://schemas.openxmlformats.org/officeDocument/2006/relationships/hyperlink" Target="https://standards.buildingsmart.org/IFC/RELEASE/IFC4/ADD2_TC1/HTML/schema/ifcmeasureresource/lexical/ifcmassmeasure.htm" TargetMode="External"/><Relationship Id="rId25" Type="http://schemas.openxmlformats.org/officeDocument/2006/relationships/hyperlink" Target="https://standards.buildingsmart.org/IFC/RELEASE/IFC4/ADD2_TC1/HTML/schema/ifcmeasureresource/lexical/ifcpowermeasure.htm" TargetMode="External"/><Relationship Id="rId33" Type="http://schemas.openxmlformats.org/officeDocument/2006/relationships/hyperlink" Target="https://standards.buildingsmart.org/IFC/RELEASE/IFC4/ADD2_TC1/HTML/schema/ifcmeasureresource/lexical/ifclabel.htm" TargetMode="External"/><Relationship Id="rId38" Type="http://schemas.openxmlformats.org/officeDocument/2006/relationships/hyperlink" Target="https://standards.buildingsmart.org/IFC/RELEASE/IFC4/ADD2_TC1/HTML/schema/ifcmeasureresource/lexical/ifclabel.htm" TargetMode="External"/><Relationship Id="rId20" Type="http://schemas.openxmlformats.org/officeDocument/2006/relationships/hyperlink" Target="https://standards.buildingsmart.org/IFC/RELEASE/IFC4/ADD2_TC1/HTML/schema/ifcproductextension/pset/penum_elementstatus.htm" TargetMode="External"/><Relationship Id="rId41" Type="http://schemas.openxmlformats.org/officeDocument/2006/relationships/hyperlink" Target="https://standards.buildingsmart.org/IFC/RELEASE/IFC4/ADD2_TC1/HTML/schema/ifcmeasureresource/lexical/ifclabel.htm" TargetMode="Externa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6"/>
  <sheetViews>
    <sheetView showGridLines="0" tabSelected="1" zoomScale="85" zoomScaleNormal="85" zoomScaleSheetLayoutView="85" workbookViewId="0">
      <selection activeCell="B3" sqref="B3"/>
    </sheetView>
  </sheetViews>
  <sheetFormatPr defaultColWidth="8.5546875" defaultRowHeight="14.4" x14ac:dyDescent="0.3"/>
  <cols>
    <col min="1" max="1" width="6.6640625" style="150" customWidth="1"/>
    <col min="2" max="2" width="11.6640625" style="150" customWidth="1"/>
    <col min="3" max="3" width="8.5546875" style="150" customWidth="1"/>
    <col min="4" max="8" width="8.5546875" style="150"/>
    <col min="9" max="9" width="30" style="150" customWidth="1"/>
    <col min="10" max="10" width="6.6640625" style="150" customWidth="1"/>
    <col min="11" max="16384" width="8.5546875" style="150"/>
  </cols>
  <sheetData>
    <row r="1" spans="1:10" x14ac:dyDescent="0.3">
      <c r="A1" s="254"/>
      <c r="B1" s="383"/>
      <c r="C1" s="152"/>
      <c r="D1" s="152"/>
      <c r="E1" s="152"/>
      <c r="F1" s="152"/>
      <c r="G1" s="152"/>
      <c r="H1" s="152"/>
      <c r="I1" s="152"/>
      <c r="J1" s="153"/>
    </row>
    <row r="2" spans="1:10" x14ac:dyDescent="0.3">
      <c r="A2" s="393"/>
      <c r="B2" s="392"/>
      <c r="C2" s="384"/>
      <c r="D2" s="384"/>
      <c r="E2" s="384"/>
      <c r="F2" s="384"/>
      <c r="G2" s="384"/>
      <c r="H2" s="384"/>
      <c r="I2" s="384"/>
      <c r="J2" s="155"/>
    </row>
    <row r="3" spans="1:10" ht="14.4" customHeight="1" x14ac:dyDescent="0.3">
      <c r="A3" s="154"/>
      <c r="B3" s="395" t="s">
        <v>775</v>
      </c>
      <c r="C3" s="388"/>
      <c r="D3" s="384"/>
      <c r="E3" s="384"/>
      <c r="F3" s="384"/>
      <c r="G3" s="384"/>
      <c r="H3" s="384"/>
      <c r="I3" s="384"/>
      <c r="J3" s="155"/>
    </row>
    <row r="4" spans="1:10" ht="36.6" customHeight="1" x14ac:dyDescent="0.3">
      <c r="A4" s="154"/>
      <c r="B4" s="860" t="s">
        <v>339</v>
      </c>
      <c r="C4" s="860"/>
      <c r="D4" s="860"/>
      <c r="E4" s="860"/>
      <c r="F4" s="860"/>
      <c r="G4" s="860"/>
      <c r="H4" s="860"/>
      <c r="I4" s="860"/>
      <c r="J4" s="155"/>
    </row>
    <row r="5" spans="1:10" ht="14.4" customHeight="1" x14ac:dyDescent="0.3">
      <c r="A5" s="154"/>
      <c r="B5" s="861"/>
      <c r="C5" s="861"/>
      <c r="D5" s="861"/>
      <c r="E5" s="861"/>
      <c r="F5" s="861"/>
      <c r="G5" s="861"/>
      <c r="H5" s="861"/>
      <c r="I5" s="861"/>
      <c r="J5" s="155"/>
    </row>
    <row r="6" spans="1:10" ht="36.6" customHeight="1" x14ac:dyDescent="0.3">
      <c r="A6" s="154"/>
      <c r="B6" s="860" t="s">
        <v>0</v>
      </c>
      <c r="C6" s="860"/>
      <c r="D6" s="860"/>
      <c r="E6" s="860"/>
      <c r="F6" s="860"/>
      <c r="G6" s="860"/>
      <c r="H6" s="860"/>
      <c r="I6" s="860"/>
      <c r="J6" s="155"/>
    </row>
    <row r="7" spans="1:10" ht="14.4" customHeight="1" x14ac:dyDescent="0.3">
      <c r="A7" s="154"/>
      <c r="B7" s="861"/>
      <c r="C7" s="861"/>
      <c r="D7" s="861"/>
      <c r="E7" s="861"/>
      <c r="F7" s="861"/>
      <c r="G7" s="861"/>
      <c r="H7" s="861"/>
      <c r="I7" s="861"/>
      <c r="J7" s="155"/>
    </row>
    <row r="8" spans="1:10" ht="36.6" customHeight="1" x14ac:dyDescent="0.3">
      <c r="A8" s="154"/>
      <c r="B8" s="860" t="s">
        <v>338</v>
      </c>
      <c r="C8" s="860"/>
      <c r="D8" s="860"/>
      <c r="E8" s="860"/>
      <c r="F8" s="860"/>
      <c r="G8" s="860"/>
      <c r="H8" s="860"/>
      <c r="I8" s="860"/>
      <c r="J8" s="155"/>
    </row>
    <row r="9" spans="1:10" ht="14.4" customHeight="1" x14ac:dyDescent="0.3">
      <c r="A9" s="154"/>
      <c r="B9" s="861"/>
      <c r="C9" s="861"/>
      <c r="D9" s="861"/>
      <c r="E9" s="861"/>
      <c r="F9" s="861"/>
      <c r="G9" s="861"/>
      <c r="H9" s="861"/>
      <c r="I9" s="861"/>
      <c r="J9" s="155"/>
    </row>
    <row r="10" spans="1:10" ht="36.6" customHeight="1" x14ac:dyDescent="0.3">
      <c r="A10" s="154"/>
      <c r="B10" s="860" t="s">
        <v>1</v>
      </c>
      <c r="C10" s="860"/>
      <c r="D10" s="860"/>
      <c r="E10" s="860"/>
      <c r="F10" s="860"/>
      <c r="G10" s="860"/>
      <c r="H10" s="860"/>
      <c r="I10" s="860"/>
      <c r="J10" s="155"/>
    </row>
    <row r="11" spans="1:10" x14ac:dyDescent="0.3">
      <c r="A11" s="154"/>
      <c r="B11" s="861"/>
      <c r="C11" s="861"/>
      <c r="D11" s="861"/>
      <c r="E11" s="861"/>
      <c r="F11" s="861"/>
      <c r="G11" s="861"/>
      <c r="H11" s="861"/>
      <c r="I11" s="861"/>
      <c r="J11" s="155"/>
    </row>
    <row r="12" spans="1:10" x14ac:dyDescent="0.3">
      <c r="A12" s="154"/>
      <c r="B12" s="384"/>
      <c r="C12" s="384"/>
      <c r="D12" s="384"/>
      <c r="E12" s="384"/>
      <c r="F12" s="384"/>
      <c r="G12" s="384"/>
      <c r="H12" s="384"/>
      <c r="I12" s="389" t="s">
        <v>2</v>
      </c>
      <c r="J12" s="155"/>
    </row>
    <row r="13" spans="1:10" x14ac:dyDescent="0.3">
      <c r="A13" s="154"/>
      <c r="B13" s="384"/>
      <c r="C13" s="384"/>
      <c r="D13" s="384"/>
      <c r="E13" s="384"/>
      <c r="F13" s="384"/>
      <c r="G13" s="384"/>
      <c r="H13" s="384"/>
      <c r="I13" s="390" t="s">
        <v>3</v>
      </c>
      <c r="J13" s="155"/>
    </row>
    <row r="14" spans="1:10" x14ac:dyDescent="0.3">
      <c r="A14" s="154"/>
      <c r="B14" s="384"/>
      <c r="C14" s="384"/>
      <c r="D14" s="384"/>
      <c r="E14" s="384"/>
      <c r="F14" s="384"/>
      <c r="G14" s="384"/>
      <c r="H14" s="384"/>
      <c r="I14" s="389" t="s">
        <v>4</v>
      </c>
      <c r="J14" s="155"/>
    </row>
    <row r="15" spans="1:10" x14ac:dyDescent="0.3">
      <c r="A15" s="154"/>
      <c r="B15" s="384"/>
      <c r="C15" s="384"/>
      <c r="D15" s="384"/>
      <c r="E15" s="384"/>
      <c r="F15" s="384"/>
      <c r="G15" s="384"/>
      <c r="H15" s="384"/>
      <c r="I15" s="389" t="s">
        <v>5</v>
      </c>
      <c r="J15" s="155"/>
    </row>
    <row r="16" spans="1:10" x14ac:dyDescent="0.3">
      <c r="A16" s="154"/>
      <c r="B16" s="384"/>
      <c r="C16" s="384"/>
      <c r="D16" s="384"/>
      <c r="E16" s="384"/>
      <c r="F16" s="384"/>
      <c r="G16" s="384"/>
      <c r="H16" s="384"/>
      <c r="I16" s="389"/>
      <c r="J16" s="155"/>
    </row>
    <row r="17" spans="1:10" x14ac:dyDescent="0.3">
      <c r="A17" s="154"/>
      <c r="B17" s="384"/>
      <c r="C17" s="384"/>
      <c r="D17" s="384"/>
      <c r="E17" s="384"/>
      <c r="F17" s="384"/>
      <c r="G17" s="384"/>
      <c r="H17" s="384"/>
      <c r="I17" s="389"/>
      <c r="J17" s="155"/>
    </row>
    <row r="18" spans="1:10" ht="14.85" customHeight="1" x14ac:dyDescent="0.3">
      <c r="A18" s="154"/>
      <c r="B18" s="862" t="s">
        <v>688</v>
      </c>
      <c r="C18" s="862"/>
      <c r="D18" s="862"/>
      <c r="E18" s="862"/>
      <c r="F18" s="862"/>
      <c r="G18" s="862"/>
      <c r="H18" s="862"/>
      <c r="I18" s="862"/>
      <c r="J18" s="156"/>
    </row>
    <row r="19" spans="1:10" x14ac:dyDescent="0.3">
      <c r="A19" s="387"/>
      <c r="B19" s="862"/>
      <c r="C19" s="862"/>
      <c r="D19" s="862"/>
      <c r="E19" s="862"/>
      <c r="F19" s="862"/>
      <c r="G19" s="862"/>
      <c r="H19" s="862"/>
      <c r="I19" s="862"/>
      <c r="J19" s="156"/>
    </row>
    <row r="20" spans="1:10" x14ac:dyDescent="0.3">
      <c r="A20" s="387"/>
      <c r="B20" s="862"/>
      <c r="C20" s="862"/>
      <c r="D20" s="862"/>
      <c r="E20" s="862"/>
      <c r="F20" s="862"/>
      <c r="G20" s="862"/>
      <c r="H20" s="862"/>
      <c r="I20" s="862"/>
      <c r="J20" s="156"/>
    </row>
    <row r="21" spans="1:10" x14ac:dyDescent="0.3">
      <c r="A21" s="154"/>
      <c r="B21" s="384"/>
      <c r="C21" s="384"/>
      <c r="D21" s="384"/>
      <c r="E21" s="384"/>
      <c r="F21" s="384"/>
      <c r="G21" s="384"/>
      <c r="H21" s="384"/>
      <c r="I21" s="389" t="s">
        <v>6</v>
      </c>
      <c r="J21" s="155"/>
    </row>
    <row r="22" spans="1:10" x14ac:dyDescent="0.3">
      <c r="A22" s="154"/>
      <c r="B22" s="384"/>
      <c r="C22" s="384"/>
      <c r="D22" s="384"/>
      <c r="E22" s="384"/>
      <c r="F22" s="384"/>
      <c r="G22" s="384"/>
      <c r="H22" s="384"/>
      <c r="I22" s="389" t="s">
        <v>7</v>
      </c>
      <c r="J22" s="155"/>
    </row>
    <row r="23" spans="1:10" x14ac:dyDescent="0.3">
      <c r="A23" s="154"/>
      <c r="B23" s="384"/>
      <c r="C23" s="384"/>
      <c r="D23" s="384"/>
      <c r="E23" s="384"/>
      <c r="F23" s="384"/>
      <c r="G23" s="384"/>
      <c r="H23" s="384"/>
      <c r="I23" s="389" t="s">
        <v>8</v>
      </c>
      <c r="J23" s="155"/>
    </row>
    <row r="24" spans="1:10" x14ac:dyDescent="0.3">
      <c r="A24" s="154"/>
      <c r="B24" s="384"/>
      <c r="C24" s="384"/>
      <c r="D24" s="384"/>
      <c r="E24" s="384"/>
      <c r="F24" s="384"/>
      <c r="G24" s="384"/>
      <c r="H24" s="384"/>
      <c r="I24" s="389" t="s">
        <v>9</v>
      </c>
      <c r="J24" s="155"/>
    </row>
    <row r="25" spans="1:10" x14ac:dyDescent="0.3">
      <c r="A25" s="154"/>
      <c r="B25" s="384"/>
      <c r="C25" s="384"/>
      <c r="D25" s="384"/>
      <c r="E25" s="384"/>
      <c r="F25" s="384"/>
      <c r="G25" s="384"/>
      <c r="H25" s="384"/>
      <c r="I25" s="389" t="s">
        <v>10</v>
      </c>
      <c r="J25" s="155"/>
    </row>
    <row r="26" spans="1:10" x14ac:dyDescent="0.3">
      <c r="A26" s="154"/>
      <c r="B26" s="384"/>
      <c r="C26" s="384"/>
      <c r="D26" s="384"/>
      <c r="E26" s="384"/>
      <c r="F26" s="384"/>
      <c r="G26" s="384"/>
      <c r="H26" s="384"/>
      <c r="I26" s="389" t="s">
        <v>11</v>
      </c>
      <c r="J26" s="155"/>
    </row>
    <row r="27" spans="1:10" x14ac:dyDescent="0.3">
      <c r="A27" s="154"/>
      <c r="B27" s="384"/>
      <c r="C27" s="384"/>
      <c r="D27" s="384"/>
      <c r="E27" s="384"/>
      <c r="F27" s="384"/>
      <c r="G27" s="384"/>
      <c r="H27" s="384"/>
      <c r="I27" s="389"/>
      <c r="J27" s="155"/>
    </row>
    <row r="28" spans="1:10" x14ac:dyDescent="0.3">
      <c r="A28" s="154"/>
      <c r="B28" s="384"/>
      <c r="C28" s="384"/>
      <c r="D28" s="384"/>
      <c r="E28" s="384"/>
      <c r="F28" s="384"/>
      <c r="G28" s="384"/>
      <c r="H28" s="384"/>
      <c r="I28" s="389"/>
      <c r="J28" s="155"/>
    </row>
    <row r="29" spans="1:10" x14ac:dyDescent="0.3">
      <c r="A29" s="154"/>
      <c r="B29" s="384"/>
      <c r="C29" s="384"/>
      <c r="D29" s="384"/>
      <c r="E29" s="384"/>
      <c r="F29" s="384"/>
      <c r="G29" s="384"/>
      <c r="H29" s="384"/>
      <c r="I29" s="389"/>
      <c r="J29" s="155"/>
    </row>
    <row r="30" spans="1:10" x14ac:dyDescent="0.3">
      <c r="A30" s="154"/>
      <c r="B30" s="384"/>
      <c r="C30" s="384"/>
      <c r="D30" s="384"/>
      <c r="E30" s="384"/>
      <c r="F30" s="384"/>
      <c r="G30" s="384"/>
      <c r="H30" s="384"/>
      <c r="I30" s="384"/>
      <c r="J30" s="155"/>
    </row>
    <row r="31" spans="1:10" x14ac:dyDescent="0.3">
      <c r="A31" s="154"/>
      <c r="B31" s="384"/>
      <c r="C31" s="384"/>
      <c r="D31" s="384"/>
      <c r="E31" s="384"/>
      <c r="F31" s="384"/>
      <c r="G31" s="384"/>
      <c r="H31" s="384"/>
      <c r="I31" s="384" t="s">
        <v>12</v>
      </c>
      <c r="J31" s="155"/>
    </row>
    <row r="32" spans="1:10" x14ac:dyDescent="0.3">
      <c r="A32" s="154"/>
      <c r="B32" s="384"/>
      <c r="C32" s="384"/>
      <c r="D32" s="384"/>
      <c r="E32" s="384"/>
      <c r="F32" s="384"/>
      <c r="G32" s="384"/>
      <c r="H32" s="384"/>
      <c r="I32" s="384"/>
      <c r="J32" s="155"/>
    </row>
    <row r="33" spans="1:10" x14ac:dyDescent="0.3">
      <c r="A33" s="154"/>
      <c r="B33" s="384"/>
      <c r="C33" s="384"/>
      <c r="D33" s="384"/>
      <c r="E33" s="384"/>
      <c r="F33" s="384"/>
      <c r="G33" s="384"/>
      <c r="H33" s="384"/>
      <c r="I33" s="384"/>
      <c r="J33" s="155"/>
    </row>
    <row r="34" spans="1:10" x14ac:dyDescent="0.3">
      <c r="A34" s="154"/>
      <c r="B34" s="384"/>
      <c r="C34" s="384"/>
      <c r="D34" s="384"/>
      <c r="E34" s="384"/>
      <c r="F34" s="384"/>
      <c r="G34" s="384"/>
      <c r="H34" s="384"/>
      <c r="I34" s="384"/>
      <c r="J34" s="155"/>
    </row>
    <row r="35" spans="1:10" x14ac:dyDescent="0.3">
      <c r="A35" s="154"/>
      <c r="B35" s="384"/>
      <c r="C35" s="384"/>
      <c r="D35" s="384"/>
      <c r="E35" s="384"/>
      <c r="F35" s="384"/>
      <c r="G35" s="384"/>
      <c r="H35" s="384"/>
      <c r="I35" s="384"/>
      <c r="J35" s="155"/>
    </row>
    <row r="36" spans="1:10" x14ac:dyDescent="0.3">
      <c r="A36" s="154"/>
      <c r="B36" s="384"/>
      <c r="C36" s="384"/>
      <c r="D36" s="384"/>
      <c r="E36" s="384"/>
      <c r="F36" s="384"/>
      <c r="G36" s="384"/>
      <c r="H36" s="384"/>
      <c r="I36" s="384"/>
      <c r="J36" s="155"/>
    </row>
    <row r="37" spans="1:10" x14ac:dyDescent="0.3">
      <c r="A37" s="154"/>
      <c r="B37" s="384"/>
      <c r="C37" s="384"/>
      <c r="D37" s="384"/>
      <c r="E37" s="384"/>
      <c r="F37" s="384"/>
      <c r="G37" s="384"/>
      <c r="H37" s="384"/>
      <c r="I37" s="384"/>
      <c r="J37" s="155"/>
    </row>
    <row r="38" spans="1:10" x14ac:dyDescent="0.3">
      <c r="A38" s="154"/>
      <c r="B38" s="384"/>
      <c r="C38" s="384"/>
      <c r="D38" s="384"/>
      <c r="E38" s="384"/>
      <c r="F38" s="384"/>
      <c r="G38" s="384"/>
      <c r="H38" s="384"/>
      <c r="I38" s="384"/>
      <c r="J38" s="155"/>
    </row>
    <row r="39" spans="1:10" x14ac:dyDescent="0.3">
      <c r="A39" s="154"/>
      <c r="B39" s="384"/>
      <c r="C39" s="384"/>
      <c r="D39" s="384"/>
      <c r="E39" s="384"/>
      <c r="F39" s="384"/>
      <c r="G39" s="384"/>
      <c r="H39" s="384"/>
      <c r="I39" s="384"/>
      <c r="J39" s="155"/>
    </row>
    <row r="40" spans="1:10" x14ac:dyDescent="0.3">
      <c r="A40" s="154"/>
      <c r="B40" s="384"/>
      <c r="C40" s="384"/>
      <c r="D40" s="384"/>
      <c r="E40" s="384"/>
      <c r="F40" s="384"/>
      <c r="G40" s="384"/>
      <c r="H40" s="384"/>
      <c r="I40" s="384"/>
      <c r="J40" s="155"/>
    </row>
    <row r="41" spans="1:10" ht="15.6" x14ac:dyDescent="0.3">
      <c r="A41" s="154"/>
      <c r="B41" s="385" t="s">
        <v>13</v>
      </c>
      <c r="C41" s="384"/>
      <c r="D41" s="384"/>
      <c r="E41" s="384"/>
      <c r="F41" s="384"/>
      <c r="G41" s="384"/>
      <c r="H41" s="384"/>
      <c r="I41" s="384"/>
      <c r="J41" s="155"/>
    </row>
    <row r="42" spans="1:10" ht="15.6" x14ac:dyDescent="0.3">
      <c r="A42" s="154"/>
      <c r="B42" s="391" t="s">
        <v>676</v>
      </c>
      <c r="C42" s="384"/>
      <c r="D42" s="384"/>
      <c r="E42" s="384"/>
      <c r="F42" s="384"/>
      <c r="G42" s="384"/>
      <c r="H42" s="384"/>
      <c r="I42" s="396" t="s">
        <v>14</v>
      </c>
      <c r="J42" s="155"/>
    </row>
    <row r="43" spans="1:10" ht="15.6" x14ac:dyDescent="0.3">
      <c r="A43" s="157"/>
      <c r="B43" s="384"/>
      <c r="C43" s="384"/>
      <c r="D43" s="384"/>
      <c r="E43" s="384"/>
      <c r="F43" s="384"/>
      <c r="G43" s="384"/>
      <c r="H43" s="384"/>
      <c r="I43" s="394"/>
      <c r="J43" s="155"/>
    </row>
    <row r="44" spans="1:10" ht="16.2" thickBot="1" x14ac:dyDescent="0.35">
      <c r="A44" s="158"/>
      <c r="B44" s="386"/>
      <c r="C44" s="159"/>
      <c r="D44" s="159"/>
      <c r="E44" s="159"/>
      <c r="F44" s="159"/>
      <c r="G44" s="159"/>
      <c r="H44" s="159"/>
      <c r="I44" s="160"/>
      <c r="J44" s="194"/>
    </row>
    <row r="46" spans="1:10" x14ac:dyDescent="0.3">
      <c r="A46" s="151"/>
      <c r="B46" s="151"/>
    </row>
  </sheetData>
  <customSheetViews>
    <customSheetView guid="{5BE6699B-08A9-490D-B91A-57A081E624AA}" scale="60" showPageBreaks="1" showGridLines="0" printArea="1" view="pageBreakPreview">
      <selection activeCell="K33" sqref="K33"/>
      <pageMargins left="0" right="0" top="0" bottom="0" header="0" footer="0"/>
      <pageSetup paperSize="9" orientation="portrait" r:id="rId1"/>
    </customSheetView>
  </customSheetViews>
  <mergeCells count="9">
    <mergeCell ref="B10:I10"/>
    <mergeCell ref="B11:I11"/>
    <mergeCell ref="B18:I20"/>
    <mergeCell ref="B4:I4"/>
    <mergeCell ref="B6:I6"/>
    <mergeCell ref="B5:I5"/>
    <mergeCell ref="B7:I7"/>
    <mergeCell ref="B9:I9"/>
    <mergeCell ref="B8:I8"/>
  </mergeCells>
  <pageMargins left="0.70866141732283472" right="0.70866141732283472" top="0.78740157480314965" bottom="0.78740157480314965" header="0.31496062992125984" footer="0.31496062992125984"/>
  <pageSetup paperSize="9" scale="95" orientation="portrait" r:id="rId2"/>
  <headerFooter>
    <oddFooter>&amp;R&amp;P/&amp;N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autoPageBreaks="0" fitToPage="1"/>
  </sheetPr>
  <dimension ref="A1:V15"/>
  <sheetViews>
    <sheetView showGridLines="0" zoomScale="85" zoomScaleNormal="85" zoomScaleSheetLayoutView="100" workbookViewId="0">
      <pane ySplit="3" topLeftCell="A4" activePane="bottomLeft" state="frozen"/>
      <selection pane="bottomLeft"/>
    </sheetView>
  </sheetViews>
  <sheetFormatPr defaultColWidth="9.44140625" defaultRowHeight="13.8" x14ac:dyDescent="0.25"/>
  <cols>
    <col min="1" max="1" width="30.6640625" style="445" customWidth="1"/>
    <col min="2" max="5" width="5.6640625" style="445" customWidth="1"/>
    <col min="6" max="6" width="50.6640625" style="189" customWidth="1"/>
    <col min="7" max="12" width="5.6640625" style="189" customWidth="1"/>
    <col min="13" max="13" width="30.6640625" style="189" customWidth="1"/>
    <col min="14" max="14" width="20.6640625" style="339" customWidth="1"/>
    <col min="15" max="16" width="10.6640625" style="339" customWidth="1"/>
    <col min="17" max="20" width="8.6640625" style="339" customWidth="1"/>
    <col min="21" max="16384" width="9.44140625" style="339"/>
  </cols>
  <sheetData>
    <row r="1" spans="1:22" ht="15" customHeight="1" thickBot="1" x14ac:dyDescent="0.3">
      <c r="A1" s="214" t="str">
        <f ca="1">MID(CELL("filename",A1),FIND("]",CELL("filename",A1))+1,LEN(CELL("filename",A1))-FIND("]",CELL("filename",A1)))</f>
        <v>2.1.b Nástupiště</v>
      </c>
      <c r="B1" s="214"/>
      <c r="C1" s="214"/>
      <c r="D1" s="214"/>
      <c r="E1" s="214"/>
      <c r="F1" s="196"/>
      <c r="G1" s="196"/>
      <c r="H1" s="196"/>
      <c r="I1" s="196"/>
      <c r="J1" s="196"/>
      <c r="K1" s="196"/>
      <c r="L1" s="196"/>
      <c r="M1" s="196"/>
      <c r="N1" s="215"/>
      <c r="O1" s="215"/>
      <c r="P1" s="215"/>
      <c r="Q1" s="215"/>
      <c r="R1" s="215"/>
      <c r="S1" s="215"/>
      <c r="T1" s="215"/>
    </row>
    <row r="2" spans="1:22" s="437" customFormat="1" ht="15" customHeight="1" x14ac:dyDescent="0.25">
      <c r="A2" s="863" t="s">
        <v>682</v>
      </c>
      <c r="B2" s="864"/>
      <c r="C2" s="864"/>
      <c r="D2" s="864"/>
      <c r="E2" s="864"/>
      <c r="F2" s="864"/>
      <c r="G2" s="864" t="s">
        <v>265</v>
      </c>
      <c r="H2" s="864"/>
      <c r="I2" s="864"/>
      <c r="J2" s="864"/>
      <c r="K2" s="864"/>
      <c r="L2" s="864"/>
      <c r="M2" s="864"/>
      <c r="N2" s="871" t="s">
        <v>683</v>
      </c>
      <c r="O2" s="871"/>
      <c r="P2" s="871"/>
      <c r="Q2" s="864" t="s">
        <v>684</v>
      </c>
      <c r="R2" s="864"/>
      <c r="S2" s="864"/>
      <c r="T2" s="868"/>
      <c r="U2" s="436"/>
    </row>
    <row r="3" spans="1:22" s="437" customFormat="1" ht="25.2" customHeight="1" thickBot="1" x14ac:dyDescent="0.3">
      <c r="A3" s="414" t="s">
        <v>55</v>
      </c>
      <c r="B3" s="119" t="s">
        <v>679</v>
      </c>
      <c r="C3" s="119" t="s">
        <v>43</v>
      </c>
      <c r="D3" s="119" t="s">
        <v>44</v>
      </c>
      <c r="E3" s="119" t="s">
        <v>45</v>
      </c>
      <c r="F3" s="415" t="s">
        <v>264</v>
      </c>
      <c r="G3" s="3" t="s">
        <v>267</v>
      </c>
      <c r="H3" s="4" t="s">
        <v>268</v>
      </c>
      <c r="I3" s="5" t="s">
        <v>269</v>
      </c>
      <c r="J3" s="31" t="s">
        <v>270</v>
      </c>
      <c r="K3" s="6" t="s">
        <v>271</v>
      </c>
      <c r="L3" s="7" t="s">
        <v>272</v>
      </c>
      <c r="M3" s="416" t="s">
        <v>298</v>
      </c>
      <c r="N3" s="197" t="s">
        <v>266</v>
      </c>
      <c r="O3" s="197" t="s">
        <v>273</v>
      </c>
      <c r="P3" s="197" t="s">
        <v>274</v>
      </c>
      <c r="Q3" s="119" t="s">
        <v>679</v>
      </c>
      <c r="R3" s="119" t="s">
        <v>43</v>
      </c>
      <c r="S3" s="119" t="s">
        <v>44</v>
      </c>
      <c r="T3" s="34" t="s">
        <v>45</v>
      </c>
      <c r="U3" s="436"/>
    </row>
    <row r="4" spans="1:22" ht="14.1" customHeight="1" x14ac:dyDescent="0.25">
      <c r="A4" s="124" t="s">
        <v>621</v>
      </c>
      <c r="B4" s="79" t="str">
        <f>IF(Q4="-","-","x")</f>
        <v>x</v>
      </c>
      <c r="C4" s="79" t="str">
        <f t="shared" ref="C4:E4" si="0">IF(R4="-","-","x")</f>
        <v>x</v>
      </c>
      <c r="D4" s="79" t="str">
        <f t="shared" si="0"/>
        <v>x</v>
      </c>
      <c r="E4" s="79" t="str">
        <f t="shared" si="0"/>
        <v>x</v>
      </c>
      <c r="F4" s="90" t="s">
        <v>488</v>
      </c>
      <c r="G4" s="84" t="s">
        <v>318</v>
      </c>
      <c r="H4" s="84" t="s">
        <v>299</v>
      </c>
      <c r="I4" s="84" t="s">
        <v>277</v>
      </c>
      <c r="J4" s="84" t="s">
        <v>277</v>
      </c>
      <c r="K4" s="84" t="s">
        <v>350</v>
      </c>
      <c r="L4" s="84" t="s">
        <v>277</v>
      </c>
      <c r="M4" s="427" t="s">
        <v>378</v>
      </c>
      <c r="N4" s="79" t="s">
        <v>289</v>
      </c>
      <c r="O4" s="589">
        <v>15</v>
      </c>
      <c r="P4" s="590" t="s">
        <v>12</v>
      </c>
      <c r="Q4" s="80" t="s">
        <v>301</v>
      </c>
      <c r="R4" s="79" t="s">
        <v>315</v>
      </c>
      <c r="S4" s="79" t="s">
        <v>315</v>
      </c>
      <c r="T4" s="246" t="s">
        <v>284</v>
      </c>
      <c r="V4" s="278"/>
    </row>
    <row r="5" spans="1:22" ht="14.1" customHeight="1" thickBot="1" x14ac:dyDescent="0.3">
      <c r="A5" s="424" t="s">
        <v>621</v>
      </c>
      <c r="B5" s="99" t="str">
        <f t="shared" ref="B5:B15" si="1">IF(Q5="-","-","x")</f>
        <v>x</v>
      </c>
      <c r="C5" s="19" t="str">
        <f t="shared" ref="C5:C15" si="2">IF(R5="-","-","x")</f>
        <v>x</v>
      </c>
      <c r="D5" s="19" t="str">
        <f t="shared" ref="D5:D15" si="3">IF(S5="-","-","x")</f>
        <v>x</v>
      </c>
      <c r="E5" s="19" t="str">
        <f t="shared" ref="E5:E15" si="4">IF(T5="-","-","x")</f>
        <v>x</v>
      </c>
      <c r="F5" s="25" t="s">
        <v>489</v>
      </c>
      <c r="G5" s="73" t="s">
        <v>318</v>
      </c>
      <c r="H5" s="73" t="s">
        <v>318</v>
      </c>
      <c r="I5" s="73" t="s">
        <v>277</v>
      </c>
      <c r="J5" s="73" t="s">
        <v>277</v>
      </c>
      <c r="K5" s="73" t="s">
        <v>299</v>
      </c>
      <c r="L5" s="73" t="s">
        <v>277</v>
      </c>
      <c r="M5" s="428" t="s">
        <v>379</v>
      </c>
      <c r="N5" s="101" t="s">
        <v>278</v>
      </c>
      <c r="O5" s="234">
        <v>10</v>
      </c>
      <c r="P5" s="438" t="s">
        <v>12</v>
      </c>
      <c r="Q5" s="101" t="s">
        <v>301</v>
      </c>
      <c r="R5" s="19" t="s">
        <v>315</v>
      </c>
      <c r="S5" s="19" t="s">
        <v>315</v>
      </c>
      <c r="T5" s="87" t="s">
        <v>284</v>
      </c>
      <c r="V5" s="278"/>
    </row>
    <row r="6" spans="1:22" ht="14.1" customHeight="1" x14ac:dyDescent="0.25">
      <c r="A6" s="425" t="s">
        <v>621</v>
      </c>
      <c r="B6" s="99" t="str">
        <f t="shared" si="1"/>
        <v>-</v>
      </c>
      <c r="C6" s="19" t="str">
        <f t="shared" si="2"/>
        <v>x</v>
      </c>
      <c r="D6" s="19" t="str">
        <f t="shared" si="3"/>
        <v>x</v>
      </c>
      <c r="E6" s="19" t="str">
        <f t="shared" si="4"/>
        <v>x</v>
      </c>
      <c r="F6" s="25" t="s">
        <v>490</v>
      </c>
      <c r="G6" s="101">
        <v>1</v>
      </c>
      <c r="H6" s="101">
        <v>2</v>
      </c>
      <c r="I6" s="101">
        <v>1</v>
      </c>
      <c r="J6" s="101">
        <v>1</v>
      </c>
      <c r="K6" s="101">
        <v>1</v>
      </c>
      <c r="L6" s="101">
        <v>1</v>
      </c>
      <c r="M6" s="428" t="s">
        <v>391</v>
      </c>
      <c r="N6" s="104" t="s">
        <v>282</v>
      </c>
      <c r="O6" s="230">
        <v>12</v>
      </c>
      <c r="P6" s="242" t="s">
        <v>12</v>
      </c>
      <c r="Q6" s="101" t="s">
        <v>350</v>
      </c>
      <c r="R6" s="19" t="s">
        <v>284</v>
      </c>
      <c r="S6" s="19" t="s">
        <v>284</v>
      </c>
      <c r="T6" s="87" t="s">
        <v>285</v>
      </c>
      <c r="V6" s="278"/>
    </row>
    <row r="7" spans="1:22" ht="14.1" customHeight="1" x14ac:dyDescent="0.25">
      <c r="A7" s="425" t="s">
        <v>621</v>
      </c>
      <c r="B7" s="99" t="str">
        <f t="shared" si="1"/>
        <v>x</v>
      </c>
      <c r="C7" s="19" t="str">
        <f t="shared" si="2"/>
        <v>x</v>
      </c>
      <c r="D7" s="19" t="str">
        <f t="shared" si="3"/>
        <v>x</v>
      </c>
      <c r="E7" s="19" t="str">
        <f t="shared" si="4"/>
        <v>x</v>
      </c>
      <c r="F7" s="25" t="s">
        <v>473</v>
      </c>
      <c r="G7" s="122" t="s">
        <v>318</v>
      </c>
      <c r="H7" s="122" t="s">
        <v>299</v>
      </c>
      <c r="I7" s="122" t="s">
        <v>277</v>
      </c>
      <c r="J7" s="122" t="s">
        <v>277</v>
      </c>
      <c r="K7" s="122" t="s">
        <v>304</v>
      </c>
      <c r="L7" s="114" t="s">
        <v>277</v>
      </c>
      <c r="M7" s="428" t="s">
        <v>366</v>
      </c>
      <c r="N7" s="104" t="s">
        <v>282</v>
      </c>
      <c r="O7" s="230">
        <v>14</v>
      </c>
      <c r="P7" s="225" t="s">
        <v>12</v>
      </c>
      <c r="Q7" s="76" t="s">
        <v>303</v>
      </c>
      <c r="R7" s="78" t="s">
        <v>284</v>
      </c>
      <c r="S7" s="78" t="s">
        <v>284</v>
      </c>
      <c r="T7" s="226" t="s">
        <v>284</v>
      </c>
      <c r="V7" s="278"/>
    </row>
    <row r="8" spans="1:22" ht="14.1" customHeight="1" x14ac:dyDescent="0.25">
      <c r="A8" s="425" t="s">
        <v>621</v>
      </c>
      <c r="B8" s="99" t="str">
        <f t="shared" si="1"/>
        <v>x</v>
      </c>
      <c r="C8" s="19" t="str">
        <f t="shared" si="2"/>
        <v>x</v>
      </c>
      <c r="D8" s="19" t="str">
        <f t="shared" si="3"/>
        <v>x</v>
      </c>
      <c r="E8" s="19" t="str">
        <f t="shared" si="4"/>
        <v>x</v>
      </c>
      <c r="F8" s="25" t="s">
        <v>440</v>
      </c>
      <c r="G8" s="73" t="s">
        <v>318</v>
      </c>
      <c r="H8" s="73" t="s">
        <v>304</v>
      </c>
      <c r="I8" s="73" t="s">
        <v>277</v>
      </c>
      <c r="J8" s="73" t="s">
        <v>277</v>
      </c>
      <c r="K8" s="73" t="s">
        <v>304</v>
      </c>
      <c r="L8" s="180" t="s">
        <v>277</v>
      </c>
      <c r="M8" s="428" t="s">
        <v>368</v>
      </c>
      <c r="N8" s="77" t="s">
        <v>282</v>
      </c>
      <c r="O8" s="230">
        <v>8</v>
      </c>
      <c r="P8" s="229" t="s">
        <v>12</v>
      </c>
      <c r="Q8" s="101" t="s">
        <v>305</v>
      </c>
      <c r="R8" s="19" t="s">
        <v>301</v>
      </c>
      <c r="S8" s="19" t="s">
        <v>301</v>
      </c>
      <c r="T8" s="87" t="s">
        <v>301</v>
      </c>
      <c r="V8" s="278"/>
    </row>
    <row r="9" spans="1:22" ht="14.1" customHeight="1" x14ac:dyDescent="0.25">
      <c r="A9" s="425" t="s">
        <v>621</v>
      </c>
      <c r="B9" s="99" t="str">
        <f t="shared" si="1"/>
        <v>x</v>
      </c>
      <c r="C9" s="19" t="str">
        <f t="shared" si="2"/>
        <v>x</v>
      </c>
      <c r="D9" s="19" t="str">
        <f t="shared" si="3"/>
        <v>x</v>
      </c>
      <c r="E9" s="19" t="str">
        <f t="shared" si="4"/>
        <v>x</v>
      </c>
      <c r="F9" s="25" t="s">
        <v>474</v>
      </c>
      <c r="G9" s="73" t="s">
        <v>318</v>
      </c>
      <c r="H9" s="73" t="s">
        <v>324</v>
      </c>
      <c r="I9" s="73" t="s">
        <v>277</v>
      </c>
      <c r="J9" s="73" t="s">
        <v>277</v>
      </c>
      <c r="K9" s="73" t="s">
        <v>304</v>
      </c>
      <c r="L9" s="180" t="s">
        <v>277</v>
      </c>
      <c r="M9" s="428" t="s">
        <v>367</v>
      </c>
      <c r="N9" s="181" t="s">
        <v>282</v>
      </c>
      <c r="O9" s="585">
        <v>9</v>
      </c>
      <c r="P9" s="227" t="s">
        <v>12</v>
      </c>
      <c r="Q9" s="101" t="s">
        <v>305</v>
      </c>
      <c r="R9" s="19" t="s">
        <v>301</v>
      </c>
      <c r="S9" s="19" t="s">
        <v>301</v>
      </c>
      <c r="T9" s="87" t="s">
        <v>301</v>
      </c>
      <c r="V9" s="278"/>
    </row>
    <row r="10" spans="1:22" ht="28.2" thickBot="1" x14ac:dyDescent="0.3">
      <c r="A10" s="426" t="s">
        <v>621</v>
      </c>
      <c r="B10" s="423" t="str">
        <f t="shared" si="1"/>
        <v>x</v>
      </c>
      <c r="C10" s="18" t="str">
        <f t="shared" si="2"/>
        <v>x</v>
      </c>
      <c r="D10" s="18" t="str">
        <f t="shared" si="3"/>
        <v>x</v>
      </c>
      <c r="E10" s="18" t="str">
        <f t="shared" si="4"/>
        <v>x</v>
      </c>
      <c r="F10" s="1" t="s">
        <v>715</v>
      </c>
      <c r="G10" s="58" t="s">
        <v>318</v>
      </c>
      <c r="H10" s="58" t="s">
        <v>299</v>
      </c>
      <c r="I10" s="58" t="s">
        <v>277</v>
      </c>
      <c r="J10" s="58" t="s">
        <v>277</v>
      </c>
      <c r="K10" s="584" t="s">
        <v>690</v>
      </c>
      <c r="L10" s="59" t="s">
        <v>277</v>
      </c>
      <c r="M10" s="591" t="s">
        <v>380</v>
      </c>
      <c r="N10" s="136" t="s">
        <v>282</v>
      </c>
      <c r="O10" s="592">
        <v>11</v>
      </c>
      <c r="P10" s="593" t="s">
        <v>12</v>
      </c>
      <c r="Q10" s="105" t="s">
        <v>303</v>
      </c>
      <c r="R10" s="111" t="s">
        <v>315</v>
      </c>
      <c r="S10" s="111" t="s">
        <v>315</v>
      </c>
      <c r="T10" s="461" t="s">
        <v>284</v>
      </c>
      <c r="V10" s="278"/>
    </row>
    <row r="11" spans="1:22" ht="15" thickBot="1" x14ac:dyDescent="0.3">
      <c r="A11" s="608" t="s">
        <v>628</v>
      </c>
      <c r="B11" s="83" t="str">
        <f t="shared" si="1"/>
        <v>x</v>
      </c>
      <c r="C11" s="83" t="str">
        <f t="shared" si="2"/>
        <v>x</v>
      </c>
      <c r="D11" s="83" t="str">
        <f t="shared" si="3"/>
        <v>x</v>
      </c>
      <c r="E11" s="83" t="str">
        <f t="shared" si="4"/>
        <v>x</v>
      </c>
      <c r="F11" s="117" t="s">
        <v>491</v>
      </c>
      <c r="G11" s="102">
        <v>1</v>
      </c>
      <c r="H11" s="616" t="s">
        <v>318</v>
      </c>
      <c r="I11" s="617">
        <v>1</v>
      </c>
      <c r="J11" s="617">
        <v>1</v>
      </c>
      <c r="K11" s="618" t="s">
        <v>320</v>
      </c>
      <c r="L11" s="617">
        <v>1</v>
      </c>
      <c r="M11" s="431" t="s">
        <v>398</v>
      </c>
      <c r="N11" s="102" t="s">
        <v>278</v>
      </c>
      <c r="O11" s="102">
        <v>11</v>
      </c>
      <c r="P11" s="619"/>
      <c r="Q11" s="102" t="s">
        <v>303</v>
      </c>
      <c r="R11" s="83" t="s">
        <v>301</v>
      </c>
      <c r="S11" s="83" t="s">
        <v>285</v>
      </c>
      <c r="T11" s="548" t="s">
        <v>285</v>
      </c>
      <c r="V11" s="278"/>
    </row>
    <row r="12" spans="1:22" ht="13.95" customHeight="1" x14ac:dyDescent="0.25">
      <c r="A12" s="124" t="s">
        <v>619</v>
      </c>
      <c r="B12" s="79" t="str">
        <f t="shared" ref="B12:E13" si="5">IF(Q12="-","-","x")</f>
        <v>x</v>
      </c>
      <c r="C12" s="79" t="str">
        <f t="shared" si="5"/>
        <v>x</v>
      </c>
      <c r="D12" s="79" t="str">
        <f t="shared" si="5"/>
        <v>x</v>
      </c>
      <c r="E12" s="79" t="str">
        <f t="shared" si="5"/>
        <v>x</v>
      </c>
      <c r="F12" s="37" t="s">
        <v>484</v>
      </c>
      <c r="G12" s="80" t="s">
        <v>318</v>
      </c>
      <c r="H12" s="80">
        <v>2</v>
      </c>
      <c r="I12" s="80">
        <v>1</v>
      </c>
      <c r="J12" s="80">
        <v>1</v>
      </c>
      <c r="K12" s="80">
        <v>1</v>
      </c>
      <c r="L12" s="198">
        <v>1</v>
      </c>
      <c r="M12" s="430" t="s">
        <v>348</v>
      </c>
      <c r="N12" s="444" t="s">
        <v>282</v>
      </c>
      <c r="O12" s="244">
        <v>13</v>
      </c>
      <c r="P12" s="245" t="s">
        <v>12</v>
      </c>
      <c r="Q12" s="79" t="s">
        <v>301</v>
      </c>
      <c r="R12" s="79" t="s">
        <v>301</v>
      </c>
      <c r="S12" s="79" t="s">
        <v>301</v>
      </c>
      <c r="T12" s="246" t="s">
        <v>301</v>
      </c>
      <c r="V12" s="278"/>
    </row>
    <row r="13" spans="1:22" ht="13.95" customHeight="1" thickBot="1" x14ac:dyDescent="0.3">
      <c r="A13" s="538" t="s">
        <v>619</v>
      </c>
      <c r="B13" s="423" t="str">
        <f t="shared" si="5"/>
        <v>x</v>
      </c>
      <c r="C13" s="18" t="str">
        <f t="shared" si="5"/>
        <v>x</v>
      </c>
      <c r="D13" s="18" t="str">
        <f t="shared" si="5"/>
        <v>x</v>
      </c>
      <c r="E13" s="18" t="str">
        <f t="shared" si="5"/>
        <v>x</v>
      </c>
      <c r="F13" s="1" t="s">
        <v>485</v>
      </c>
      <c r="G13" s="58" t="s">
        <v>318</v>
      </c>
      <c r="H13" s="58">
        <v>2</v>
      </c>
      <c r="I13" s="58">
        <v>1</v>
      </c>
      <c r="J13" s="58">
        <v>1</v>
      </c>
      <c r="K13" s="58">
        <v>4</v>
      </c>
      <c r="L13" s="59">
        <v>1</v>
      </c>
      <c r="M13" s="91" t="s">
        <v>352</v>
      </c>
      <c r="N13" s="595" t="s">
        <v>282</v>
      </c>
      <c r="O13" s="578">
        <v>13</v>
      </c>
      <c r="P13" s="579" t="s">
        <v>12</v>
      </c>
      <c r="Q13" s="105" t="s">
        <v>301</v>
      </c>
      <c r="R13" s="111" t="s">
        <v>301</v>
      </c>
      <c r="S13" s="111" t="s">
        <v>301</v>
      </c>
      <c r="T13" s="461" t="s">
        <v>301</v>
      </c>
      <c r="V13" s="278"/>
    </row>
    <row r="14" spans="1:22" ht="14.1" customHeight="1" x14ac:dyDescent="0.25">
      <c r="A14" s="124" t="s">
        <v>524</v>
      </c>
      <c r="B14" s="79" t="str">
        <f t="shared" si="1"/>
        <v>x</v>
      </c>
      <c r="C14" s="79" t="str">
        <f t="shared" si="2"/>
        <v>x</v>
      </c>
      <c r="D14" s="79" t="str">
        <f t="shared" si="3"/>
        <v>x</v>
      </c>
      <c r="E14" s="79" t="str">
        <f t="shared" si="4"/>
        <v>x</v>
      </c>
      <c r="F14" s="37" t="s">
        <v>702</v>
      </c>
      <c r="G14" s="175" t="s">
        <v>318</v>
      </c>
      <c r="H14" s="178">
        <v>2</v>
      </c>
      <c r="I14" s="178">
        <v>1</v>
      </c>
      <c r="J14" s="178">
        <v>1</v>
      </c>
      <c r="K14" s="178">
        <v>1</v>
      </c>
      <c r="L14" s="638">
        <v>1</v>
      </c>
      <c r="M14" s="430" t="s">
        <v>348</v>
      </c>
      <c r="N14" s="177" t="s">
        <v>282</v>
      </c>
      <c r="O14" s="241">
        <v>12</v>
      </c>
      <c r="P14" s="242" t="s">
        <v>12</v>
      </c>
      <c r="Q14" s="178" t="s">
        <v>286</v>
      </c>
      <c r="R14" s="173" t="s">
        <v>286</v>
      </c>
      <c r="S14" s="173" t="s">
        <v>286</v>
      </c>
      <c r="T14" s="483" t="s">
        <v>286</v>
      </c>
      <c r="V14" s="278"/>
    </row>
    <row r="15" spans="1:22" ht="14.1" customHeight="1" thickBot="1" x14ac:dyDescent="0.3">
      <c r="A15" s="538" t="s">
        <v>524</v>
      </c>
      <c r="B15" s="423" t="str">
        <f t="shared" si="1"/>
        <v>x</v>
      </c>
      <c r="C15" s="18" t="str">
        <f t="shared" si="2"/>
        <v>x</v>
      </c>
      <c r="D15" s="18" t="str">
        <f t="shared" si="3"/>
        <v>x</v>
      </c>
      <c r="E15" s="18" t="str">
        <f t="shared" si="4"/>
        <v>x</v>
      </c>
      <c r="F15" s="1" t="s">
        <v>483</v>
      </c>
      <c r="G15" s="556" t="s">
        <v>318</v>
      </c>
      <c r="H15" s="477">
        <v>2</v>
      </c>
      <c r="I15" s="477">
        <v>1</v>
      </c>
      <c r="J15" s="477">
        <v>1</v>
      </c>
      <c r="K15" s="477">
        <v>3</v>
      </c>
      <c r="L15" s="639">
        <v>1</v>
      </c>
      <c r="M15" s="91" t="s">
        <v>366</v>
      </c>
      <c r="N15" s="594" t="s">
        <v>282</v>
      </c>
      <c r="O15" s="453">
        <v>6</v>
      </c>
      <c r="P15" s="576" t="s">
        <v>12</v>
      </c>
      <c r="Q15" s="477" t="s">
        <v>286</v>
      </c>
      <c r="R15" s="480" t="s">
        <v>301</v>
      </c>
      <c r="S15" s="480" t="s">
        <v>301</v>
      </c>
      <c r="T15" s="481" t="s">
        <v>301</v>
      </c>
      <c r="V15" s="278"/>
    </row>
  </sheetData>
  <customSheetViews>
    <customSheetView guid="{5BE6699B-08A9-490D-B91A-57A081E624AA}" scale="60" fitToPage="1" view="pageBreakPreview">
      <selection activeCell="S3" sqref="S3"/>
      <pageMargins left="0" right="0" top="0" bottom="0" header="0" footer="0"/>
      <pageSetup paperSize="192" scale="48" fitToHeight="0" orientation="landscape" r:id="rId1"/>
    </customSheetView>
  </customSheetViews>
  <mergeCells count="4">
    <mergeCell ref="A2:F2"/>
    <mergeCell ref="G2:M2"/>
    <mergeCell ref="Q2:T2"/>
    <mergeCell ref="N2:P2"/>
  </mergeCells>
  <pageMargins left="0.70866141732283472" right="0.70866141732283472" top="0.78740157480314965" bottom="0.78740157480314965" header="0.31496062992125984" footer="0.31496062992125984"/>
  <pageSetup paperSize="192" orientation="landscape" r:id="rId2"/>
  <headerFooter scaleWithDoc="0" alignWithMargins="0">
    <oddHeader>&amp;RPříloha č. 2: Datový standard pro železniční stavby DÚR, DPS, PDPS a RDS</oddHeader>
    <oddFooter>&amp;R&amp;P/&amp;N</oddFooter>
  </headerFooter>
  <ignoredErrors>
    <ignoredError sqref="M10:O10 H10:J10 H4:O4 Q4:T4 I5:O5 Q5:T5 Q10:T10 L10 H7:L7 H8:L8 I9:L9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autoPageBreaks="0" fitToPage="1"/>
  </sheetPr>
  <dimension ref="A1:V15"/>
  <sheetViews>
    <sheetView showGridLines="0" zoomScale="85" zoomScaleNormal="85" zoomScaleSheetLayoutView="100" workbookViewId="0">
      <pane ySplit="3" topLeftCell="A4" activePane="bottomLeft" state="frozen"/>
      <selection pane="bottomLeft"/>
    </sheetView>
  </sheetViews>
  <sheetFormatPr defaultColWidth="9.44140625" defaultRowHeight="13.8" x14ac:dyDescent="0.25"/>
  <cols>
    <col min="1" max="1" width="30.6640625" style="445" customWidth="1"/>
    <col min="2" max="5" width="5.6640625" style="445" customWidth="1"/>
    <col min="6" max="6" width="50.6640625" style="189" customWidth="1"/>
    <col min="7" max="12" width="5.6640625" style="189" customWidth="1"/>
    <col min="13" max="13" width="30.6640625" style="189" customWidth="1"/>
    <col min="14" max="14" width="20.6640625" style="339" customWidth="1"/>
    <col min="15" max="16" width="10.6640625" style="339" customWidth="1"/>
    <col min="17" max="20" width="8.6640625" style="339" customWidth="1"/>
    <col min="21" max="16384" width="9.44140625" style="339"/>
  </cols>
  <sheetData>
    <row r="1" spans="1:22" ht="15" customHeight="1" thickBot="1" x14ac:dyDescent="0.3">
      <c r="A1" s="214" t="str">
        <f ca="1">MID(CELL("filename",A1),FIND("]",CELL("filename",A1))+1,LEN(CELL("filename",A1))-FIND("]",CELL("filename",A1)))</f>
        <v>2.1.c Přejezdy</v>
      </c>
      <c r="B1" s="214"/>
      <c r="C1" s="214"/>
      <c r="D1" s="214"/>
      <c r="E1" s="214"/>
      <c r="F1" s="196"/>
      <c r="G1" s="196"/>
      <c r="H1" s="196"/>
      <c r="I1" s="196"/>
      <c r="J1" s="196"/>
      <c r="K1" s="196"/>
      <c r="L1" s="196"/>
      <c r="M1" s="196"/>
      <c r="N1" s="215"/>
      <c r="O1" s="215"/>
      <c r="P1" s="215"/>
      <c r="Q1" s="215"/>
      <c r="R1" s="215"/>
      <c r="S1" s="215"/>
      <c r="T1" s="215"/>
    </row>
    <row r="2" spans="1:22" s="437" customFormat="1" ht="15" customHeight="1" x14ac:dyDescent="0.25">
      <c r="A2" s="863" t="s">
        <v>682</v>
      </c>
      <c r="B2" s="864"/>
      <c r="C2" s="864"/>
      <c r="D2" s="864"/>
      <c r="E2" s="864"/>
      <c r="F2" s="864"/>
      <c r="G2" s="864" t="s">
        <v>265</v>
      </c>
      <c r="H2" s="864"/>
      <c r="I2" s="864"/>
      <c r="J2" s="864"/>
      <c r="K2" s="864"/>
      <c r="L2" s="864"/>
      <c r="M2" s="864"/>
      <c r="N2" s="871" t="s">
        <v>683</v>
      </c>
      <c r="O2" s="871"/>
      <c r="P2" s="871"/>
      <c r="Q2" s="864" t="s">
        <v>684</v>
      </c>
      <c r="R2" s="864"/>
      <c r="S2" s="864"/>
      <c r="T2" s="868"/>
      <c r="U2" s="436"/>
    </row>
    <row r="3" spans="1:22" s="437" customFormat="1" ht="25.2" customHeight="1" thickBot="1" x14ac:dyDescent="0.3">
      <c r="A3" s="411" t="s">
        <v>55</v>
      </c>
      <c r="B3" s="121" t="s">
        <v>679</v>
      </c>
      <c r="C3" s="121" t="s">
        <v>43</v>
      </c>
      <c r="D3" s="121" t="s">
        <v>44</v>
      </c>
      <c r="E3" s="121" t="s">
        <v>45</v>
      </c>
      <c r="F3" s="412" t="s">
        <v>264</v>
      </c>
      <c r="G3" s="20" t="s">
        <v>267</v>
      </c>
      <c r="H3" s="21" t="s">
        <v>268</v>
      </c>
      <c r="I3" s="22" t="s">
        <v>269</v>
      </c>
      <c r="J3" s="27" t="s">
        <v>270</v>
      </c>
      <c r="K3" s="23" t="s">
        <v>271</v>
      </c>
      <c r="L3" s="24" t="s">
        <v>272</v>
      </c>
      <c r="M3" s="413" t="s">
        <v>298</v>
      </c>
      <c r="N3" s="120" t="s">
        <v>266</v>
      </c>
      <c r="O3" s="120" t="s">
        <v>273</v>
      </c>
      <c r="P3" s="120" t="s">
        <v>274</v>
      </c>
      <c r="Q3" s="121" t="s">
        <v>679</v>
      </c>
      <c r="R3" s="121" t="s">
        <v>43</v>
      </c>
      <c r="S3" s="121" t="s">
        <v>44</v>
      </c>
      <c r="T3" s="33" t="s">
        <v>45</v>
      </c>
      <c r="U3" s="436"/>
    </row>
    <row r="4" spans="1:22" ht="14.1" customHeight="1" x14ac:dyDescent="0.25">
      <c r="A4" s="124" t="s">
        <v>757</v>
      </c>
      <c r="B4" s="79" t="str">
        <f>IF(Q4="-","-","x")</f>
        <v>x</v>
      </c>
      <c r="C4" s="79" t="str">
        <f t="shared" ref="C4:E4" si="0">IF(R4="-","-","x")</f>
        <v>x</v>
      </c>
      <c r="D4" s="79" t="str">
        <f t="shared" si="0"/>
        <v>x</v>
      </c>
      <c r="E4" s="79" t="str">
        <f t="shared" si="0"/>
        <v>x</v>
      </c>
      <c r="F4" s="314" t="s">
        <v>492</v>
      </c>
      <c r="G4" s="80" t="s">
        <v>318</v>
      </c>
      <c r="H4" s="80">
        <v>2</v>
      </c>
      <c r="I4" s="80">
        <v>1</v>
      </c>
      <c r="J4" s="80">
        <v>1</v>
      </c>
      <c r="K4" s="80">
        <v>4</v>
      </c>
      <c r="L4" s="80">
        <v>1</v>
      </c>
      <c r="M4" s="427" t="s">
        <v>352</v>
      </c>
      <c r="N4" s="247" t="s">
        <v>282</v>
      </c>
      <c r="O4" s="605">
        <v>6</v>
      </c>
      <c r="P4" s="606" t="s">
        <v>12</v>
      </c>
      <c r="Q4" s="444" t="s">
        <v>301</v>
      </c>
      <c r="R4" s="79" t="s">
        <v>315</v>
      </c>
      <c r="S4" s="79" t="s">
        <v>315</v>
      </c>
      <c r="T4" s="246" t="s">
        <v>284</v>
      </c>
      <c r="V4" s="278"/>
    </row>
    <row r="5" spans="1:22" ht="14.1" customHeight="1" x14ac:dyDescent="0.25">
      <c r="A5" s="424" t="s">
        <v>757</v>
      </c>
      <c r="B5" s="99" t="str">
        <f t="shared" ref="B5:B14" si="1">IF(Q5="-","-","x")</f>
        <v>x</v>
      </c>
      <c r="C5" s="19" t="str">
        <f t="shared" ref="C5:C14" si="2">IF(R5="-","-","x")</f>
        <v>x</v>
      </c>
      <c r="D5" s="19" t="str">
        <f t="shared" ref="D5:D14" si="3">IF(S5="-","-","x")</f>
        <v>x</v>
      </c>
      <c r="E5" s="19" t="str">
        <f t="shared" ref="E5:E14" si="4">IF(T5="-","-","x")</f>
        <v>x</v>
      </c>
      <c r="F5" s="315" t="s">
        <v>473</v>
      </c>
      <c r="G5" s="122" t="s">
        <v>318</v>
      </c>
      <c r="H5" s="122" t="s">
        <v>299</v>
      </c>
      <c r="I5" s="122" t="s">
        <v>277</v>
      </c>
      <c r="J5" s="122" t="s">
        <v>277</v>
      </c>
      <c r="K5" s="122" t="s">
        <v>304</v>
      </c>
      <c r="L5" s="122" t="s">
        <v>277</v>
      </c>
      <c r="M5" s="428" t="s">
        <v>366</v>
      </c>
      <c r="N5" s="76" t="s">
        <v>282</v>
      </c>
      <c r="O5" s="224">
        <v>14</v>
      </c>
      <c r="P5" s="225" t="s">
        <v>12</v>
      </c>
      <c r="Q5" s="76" t="s">
        <v>303</v>
      </c>
      <c r="R5" s="78" t="s">
        <v>284</v>
      </c>
      <c r="S5" s="78" t="s">
        <v>284</v>
      </c>
      <c r="T5" s="226" t="s">
        <v>284</v>
      </c>
      <c r="V5" s="278"/>
    </row>
    <row r="6" spans="1:22" ht="14.1" customHeight="1" x14ac:dyDescent="0.25">
      <c r="A6" s="425" t="s">
        <v>757</v>
      </c>
      <c r="B6" s="99" t="str">
        <f t="shared" si="1"/>
        <v>x</v>
      </c>
      <c r="C6" s="19" t="str">
        <f t="shared" si="2"/>
        <v>x</v>
      </c>
      <c r="D6" s="19" t="str">
        <f t="shared" si="3"/>
        <v>x</v>
      </c>
      <c r="E6" s="19" t="str">
        <f t="shared" si="4"/>
        <v>x</v>
      </c>
      <c r="F6" s="315" t="s">
        <v>474</v>
      </c>
      <c r="G6" s="73" t="s">
        <v>318</v>
      </c>
      <c r="H6" s="73" t="s">
        <v>324</v>
      </c>
      <c r="I6" s="73" t="s">
        <v>277</v>
      </c>
      <c r="J6" s="73" t="s">
        <v>277</v>
      </c>
      <c r="K6" s="73" t="s">
        <v>304</v>
      </c>
      <c r="L6" s="73" t="s">
        <v>277</v>
      </c>
      <c r="M6" s="428" t="s">
        <v>367</v>
      </c>
      <c r="N6" s="75" t="s">
        <v>282</v>
      </c>
      <c r="O6" s="219">
        <v>9</v>
      </c>
      <c r="P6" s="227" t="s">
        <v>12</v>
      </c>
      <c r="Q6" s="101" t="s">
        <v>305</v>
      </c>
      <c r="R6" s="19" t="s">
        <v>301</v>
      </c>
      <c r="S6" s="19" t="s">
        <v>301</v>
      </c>
      <c r="T6" s="87" t="s">
        <v>301</v>
      </c>
      <c r="V6" s="278"/>
    </row>
    <row r="7" spans="1:22" ht="14.1" customHeight="1" x14ac:dyDescent="0.25">
      <c r="A7" s="425" t="s">
        <v>757</v>
      </c>
      <c r="B7" s="99" t="str">
        <f t="shared" si="1"/>
        <v>x</v>
      </c>
      <c r="C7" s="19" t="str">
        <f t="shared" si="2"/>
        <v>x</v>
      </c>
      <c r="D7" s="19" t="str">
        <f t="shared" si="3"/>
        <v>x</v>
      </c>
      <c r="E7" s="19" t="str">
        <f t="shared" si="4"/>
        <v>x</v>
      </c>
      <c r="F7" s="315" t="s">
        <v>440</v>
      </c>
      <c r="G7" s="73" t="s">
        <v>318</v>
      </c>
      <c r="H7" s="73" t="s">
        <v>304</v>
      </c>
      <c r="I7" s="73" t="s">
        <v>277</v>
      </c>
      <c r="J7" s="73" t="s">
        <v>277</v>
      </c>
      <c r="K7" s="73" t="s">
        <v>304</v>
      </c>
      <c r="L7" s="73" t="s">
        <v>277</v>
      </c>
      <c r="M7" s="428" t="s">
        <v>368</v>
      </c>
      <c r="N7" s="101" t="s">
        <v>282</v>
      </c>
      <c r="O7" s="228">
        <v>8</v>
      </c>
      <c r="P7" s="229" t="s">
        <v>12</v>
      </c>
      <c r="Q7" s="101" t="s">
        <v>305</v>
      </c>
      <c r="R7" s="19" t="s">
        <v>301</v>
      </c>
      <c r="S7" s="19" t="s">
        <v>301</v>
      </c>
      <c r="T7" s="87" t="s">
        <v>301</v>
      </c>
      <c r="V7" s="278"/>
    </row>
    <row r="8" spans="1:22" ht="28.2" thickBot="1" x14ac:dyDescent="0.3">
      <c r="A8" s="425" t="s">
        <v>757</v>
      </c>
      <c r="B8" s="99" t="str">
        <f t="shared" si="1"/>
        <v>x</v>
      </c>
      <c r="C8" s="19" t="str">
        <f t="shared" si="2"/>
        <v>x</v>
      </c>
      <c r="D8" s="19" t="str">
        <f t="shared" si="3"/>
        <v>x</v>
      </c>
      <c r="E8" s="19" t="str">
        <f t="shared" si="4"/>
        <v>x</v>
      </c>
      <c r="F8" s="315" t="s">
        <v>771</v>
      </c>
      <c r="G8" s="76" t="s">
        <v>318</v>
      </c>
      <c r="H8" s="76">
        <v>2</v>
      </c>
      <c r="I8" s="122" t="s">
        <v>277</v>
      </c>
      <c r="J8" s="122" t="s">
        <v>277</v>
      </c>
      <c r="K8" s="609" t="s">
        <v>701</v>
      </c>
      <c r="L8" s="122" t="s">
        <v>277</v>
      </c>
      <c r="M8" s="620" t="s">
        <v>381</v>
      </c>
      <c r="N8" s="103" t="s">
        <v>282</v>
      </c>
      <c r="O8" s="607">
        <v>11</v>
      </c>
      <c r="P8" s="443" t="s">
        <v>12</v>
      </c>
      <c r="Q8" s="76" t="s">
        <v>303</v>
      </c>
      <c r="R8" s="78" t="s">
        <v>315</v>
      </c>
      <c r="S8" s="78" t="s">
        <v>315</v>
      </c>
      <c r="T8" s="226" t="s">
        <v>284</v>
      </c>
      <c r="V8" s="278"/>
    </row>
    <row r="9" spans="1:22" ht="14.1" customHeight="1" thickBot="1" x14ac:dyDescent="0.3">
      <c r="A9" s="426" t="s">
        <v>757</v>
      </c>
      <c r="B9" s="423" t="str">
        <f t="shared" si="1"/>
        <v>-</v>
      </c>
      <c r="C9" s="18" t="str">
        <f t="shared" si="2"/>
        <v>x</v>
      </c>
      <c r="D9" s="18" t="str">
        <f t="shared" si="3"/>
        <v>x</v>
      </c>
      <c r="E9" s="18" t="str">
        <f t="shared" si="4"/>
        <v>x</v>
      </c>
      <c r="F9" s="612" t="s">
        <v>490</v>
      </c>
      <c r="G9" s="8">
        <v>1</v>
      </c>
      <c r="H9" s="8">
        <v>2</v>
      </c>
      <c r="I9" s="8">
        <v>1</v>
      </c>
      <c r="J9" s="8">
        <v>1</v>
      </c>
      <c r="K9" s="8">
        <v>1</v>
      </c>
      <c r="L9" s="8">
        <v>1</v>
      </c>
      <c r="M9" s="91" t="s">
        <v>391</v>
      </c>
      <c r="N9" s="136" t="s">
        <v>282</v>
      </c>
      <c r="O9" s="613">
        <v>12</v>
      </c>
      <c r="P9" s="614" t="s">
        <v>12</v>
      </c>
      <c r="Q9" s="8" t="s">
        <v>350</v>
      </c>
      <c r="R9" s="18" t="s">
        <v>284</v>
      </c>
      <c r="S9" s="18" t="s">
        <v>284</v>
      </c>
      <c r="T9" s="455" t="s">
        <v>285</v>
      </c>
      <c r="V9" s="278"/>
    </row>
    <row r="10" spans="1:22" ht="15" thickBot="1" x14ac:dyDescent="0.3">
      <c r="A10" s="608" t="s">
        <v>628</v>
      </c>
      <c r="B10" s="83" t="str">
        <f t="shared" ref="B10" si="5">IF(Q10="-","-","x")</f>
        <v>x</v>
      </c>
      <c r="C10" s="83" t="str">
        <f t="shared" ref="C10" si="6">IF(R10="-","-","x")</f>
        <v>x</v>
      </c>
      <c r="D10" s="83" t="str">
        <f t="shared" ref="D10" si="7">IF(S10="-","-","x")</f>
        <v>x</v>
      </c>
      <c r="E10" s="83" t="str">
        <f t="shared" ref="E10" si="8">IF(T10="-","-","x")</f>
        <v>x</v>
      </c>
      <c r="F10" s="117" t="s">
        <v>491</v>
      </c>
      <c r="G10" s="102">
        <v>1</v>
      </c>
      <c r="H10" s="616" t="s">
        <v>318</v>
      </c>
      <c r="I10" s="617">
        <v>1</v>
      </c>
      <c r="J10" s="617">
        <v>1</v>
      </c>
      <c r="K10" s="618" t="s">
        <v>320</v>
      </c>
      <c r="L10" s="617">
        <v>1</v>
      </c>
      <c r="M10" s="431" t="s">
        <v>398</v>
      </c>
      <c r="N10" s="102" t="s">
        <v>278</v>
      </c>
      <c r="O10" s="102">
        <v>11</v>
      </c>
      <c r="P10" s="619"/>
      <c r="Q10" s="102" t="s">
        <v>303</v>
      </c>
      <c r="R10" s="83" t="s">
        <v>301</v>
      </c>
      <c r="S10" s="83" t="s">
        <v>285</v>
      </c>
      <c r="T10" s="548" t="s">
        <v>285</v>
      </c>
    </row>
    <row r="11" spans="1:22" ht="14.1" customHeight="1" x14ac:dyDescent="0.25">
      <c r="A11" s="124" t="s">
        <v>619</v>
      </c>
      <c r="B11" s="79" t="str">
        <f t="shared" ref="B11:E12" si="9">IF(Q11="-","-","x")</f>
        <v>x</v>
      </c>
      <c r="C11" s="79" t="str">
        <f t="shared" si="9"/>
        <v>x</v>
      </c>
      <c r="D11" s="79" t="str">
        <f t="shared" si="9"/>
        <v>x</v>
      </c>
      <c r="E11" s="79" t="str">
        <f t="shared" si="9"/>
        <v>x</v>
      </c>
      <c r="F11" s="37" t="s">
        <v>484</v>
      </c>
      <c r="G11" s="80" t="s">
        <v>318</v>
      </c>
      <c r="H11" s="80">
        <v>2</v>
      </c>
      <c r="I11" s="80">
        <v>1</v>
      </c>
      <c r="J11" s="80">
        <v>1</v>
      </c>
      <c r="K11" s="80">
        <v>1</v>
      </c>
      <c r="L11" s="198">
        <v>1</v>
      </c>
      <c r="M11" s="430" t="s">
        <v>348</v>
      </c>
      <c r="N11" s="444" t="s">
        <v>282</v>
      </c>
      <c r="O11" s="244">
        <v>13</v>
      </c>
      <c r="P11" s="245" t="s">
        <v>12</v>
      </c>
      <c r="Q11" s="79" t="s">
        <v>301</v>
      </c>
      <c r="R11" s="79" t="s">
        <v>301</v>
      </c>
      <c r="S11" s="79" t="s">
        <v>301</v>
      </c>
      <c r="T11" s="246" t="s">
        <v>301</v>
      </c>
      <c r="V11" s="278"/>
    </row>
    <row r="12" spans="1:22" ht="14.1" customHeight="1" thickBot="1" x14ac:dyDescent="0.3">
      <c r="A12" s="538" t="s">
        <v>619</v>
      </c>
      <c r="B12" s="423" t="str">
        <f t="shared" si="9"/>
        <v>x</v>
      </c>
      <c r="C12" s="18" t="str">
        <f t="shared" si="9"/>
        <v>x</v>
      </c>
      <c r="D12" s="18" t="str">
        <f t="shared" si="9"/>
        <v>x</v>
      </c>
      <c r="E12" s="18" t="str">
        <f t="shared" si="9"/>
        <v>x</v>
      </c>
      <c r="F12" s="1" t="s">
        <v>485</v>
      </c>
      <c r="G12" s="58" t="s">
        <v>318</v>
      </c>
      <c r="H12" s="58">
        <v>2</v>
      </c>
      <c r="I12" s="58">
        <v>1</v>
      </c>
      <c r="J12" s="58">
        <v>1</v>
      </c>
      <c r="K12" s="58">
        <v>4</v>
      </c>
      <c r="L12" s="59">
        <v>1</v>
      </c>
      <c r="M12" s="91" t="s">
        <v>352</v>
      </c>
      <c r="N12" s="595" t="s">
        <v>282</v>
      </c>
      <c r="O12" s="578">
        <v>13</v>
      </c>
      <c r="P12" s="579" t="s">
        <v>12</v>
      </c>
      <c r="Q12" s="105" t="s">
        <v>301</v>
      </c>
      <c r="R12" s="111" t="s">
        <v>301</v>
      </c>
      <c r="S12" s="111" t="s">
        <v>301</v>
      </c>
      <c r="T12" s="461" t="s">
        <v>301</v>
      </c>
      <c r="V12" s="278"/>
    </row>
    <row r="13" spans="1:22" ht="14.1" customHeight="1" x14ac:dyDescent="0.25">
      <c r="A13" s="611" t="s">
        <v>524</v>
      </c>
      <c r="B13" s="79" t="str">
        <f t="shared" si="1"/>
        <v>x</v>
      </c>
      <c r="C13" s="79" t="str">
        <f t="shared" si="2"/>
        <v>x</v>
      </c>
      <c r="D13" s="79" t="str">
        <f t="shared" si="3"/>
        <v>x</v>
      </c>
      <c r="E13" s="79" t="str">
        <f t="shared" si="4"/>
        <v>x</v>
      </c>
      <c r="F13" s="325" t="s">
        <v>702</v>
      </c>
      <c r="G13" s="175" t="s">
        <v>318</v>
      </c>
      <c r="H13" s="175" t="s">
        <v>299</v>
      </c>
      <c r="I13" s="175" t="s">
        <v>277</v>
      </c>
      <c r="J13" s="175" t="s">
        <v>277</v>
      </c>
      <c r="K13" s="175" t="s">
        <v>277</v>
      </c>
      <c r="L13" s="176" t="s">
        <v>277</v>
      </c>
      <c r="M13" s="430" t="s">
        <v>348</v>
      </c>
      <c r="N13" s="177" t="s">
        <v>282</v>
      </c>
      <c r="O13" s="241">
        <v>12</v>
      </c>
      <c r="P13" s="242" t="s">
        <v>12</v>
      </c>
      <c r="Q13" s="178" t="s">
        <v>286</v>
      </c>
      <c r="R13" s="173" t="s">
        <v>286</v>
      </c>
      <c r="S13" s="173" t="s">
        <v>286</v>
      </c>
      <c r="T13" s="483" t="s">
        <v>286</v>
      </c>
      <c r="V13" s="278"/>
    </row>
    <row r="14" spans="1:22" ht="13.95" customHeight="1" thickBot="1" x14ac:dyDescent="0.3">
      <c r="A14" s="615" t="s">
        <v>524</v>
      </c>
      <c r="B14" s="423" t="str">
        <f t="shared" si="1"/>
        <v>x</v>
      </c>
      <c r="C14" s="18" t="str">
        <f t="shared" si="2"/>
        <v>x</v>
      </c>
      <c r="D14" s="18" t="str">
        <f t="shared" si="3"/>
        <v>x</v>
      </c>
      <c r="E14" s="18" t="str">
        <f t="shared" si="4"/>
        <v>x</v>
      </c>
      <c r="F14" s="327" t="s">
        <v>483</v>
      </c>
      <c r="G14" s="556" t="s">
        <v>318</v>
      </c>
      <c r="H14" s="556" t="s">
        <v>299</v>
      </c>
      <c r="I14" s="556" t="s">
        <v>277</v>
      </c>
      <c r="J14" s="556" t="s">
        <v>277</v>
      </c>
      <c r="K14" s="556" t="s">
        <v>304</v>
      </c>
      <c r="L14" s="556" t="s">
        <v>277</v>
      </c>
      <c r="M14" s="429" t="s">
        <v>366</v>
      </c>
      <c r="N14" s="477" t="s">
        <v>282</v>
      </c>
      <c r="O14" s="453">
        <v>6</v>
      </c>
      <c r="P14" s="576" t="s">
        <v>12</v>
      </c>
      <c r="Q14" s="477" t="s">
        <v>286</v>
      </c>
      <c r="R14" s="480" t="s">
        <v>301</v>
      </c>
      <c r="S14" s="480" t="s">
        <v>301</v>
      </c>
      <c r="T14" s="481" t="s">
        <v>301</v>
      </c>
      <c r="V14" s="278"/>
    </row>
    <row r="15" spans="1:22" ht="28.2" customHeight="1" thickBot="1" x14ac:dyDescent="0.3">
      <c r="A15" s="608" t="s">
        <v>707</v>
      </c>
      <c r="B15" s="872" t="s">
        <v>691</v>
      </c>
      <c r="C15" s="873"/>
      <c r="D15" s="873"/>
      <c r="E15" s="873"/>
      <c r="F15" s="873"/>
      <c r="G15" s="873"/>
      <c r="H15" s="873"/>
      <c r="I15" s="873"/>
      <c r="J15" s="873"/>
      <c r="K15" s="873"/>
      <c r="L15" s="873"/>
      <c r="M15" s="873"/>
      <c r="N15" s="873"/>
      <c r="O15" s="873"/>
      <c r="P15" s="873"/>
      <c r="Q15" s="873"/>
      <c r="R15" s="873"/>
      <c r="S15" s="873"/>
      <c r="T15" s="874"/>
      <c r="V15" s="278"/>
    </row>
  </sheetData>
  <customSheetViews>
    <customSheetView guid="{5BE6699B-08A9-490D-B91A-57A081E624AA}" scale="60" fitToPage="1" view="pageBreakPreview">
      <selection activeCell="S3" sqref="S3"/>
      <pageMargins left="0" right="0" top="0" bottom="0" header="0" footer="0"/>
      <pageSetup paperSize="192" scale="48" fitToHeight="0" orientation="landscape" r:id="rId1"/>
    </customSheetView>
  </customSheetViews>
  <mergeCells count="5">
    <mergeCell ref="B15:T15"/>
    <mergeCell ref="G2:M2"/>
    <mergeCell ref="Q2:T2"/>
    <mergeCell ref="A2:F2"/>
    <mergeCell ref="N2:P2"/>
  </mergeCells>
  <pageMargins left="0.70866141732283472" right="0.70866141732283472" top="0.78740157480314965" bottom="0.78740157480314965" header="0.31496062992125984" footer="0.31496062992125984"/>
  <pageSetup paperSize="192" orientation="landscape" r:id="rId2"/>
  <headerFooter scaleWithDoc="0" alignWithMargins="0">
    <oddHeader>&amp;RPříloha č. 2: Datový standard pro železniční stavby DÚR, DPS, PDPS a RDS</oddHeader>
    <oddFooter>&amp;R&amp;P/&amp;N</oddFooter>
  </headerFooter>
  <ignoredErrors>
    <ignoredError sqref="Q4:T8 Q13:T14 H4:O5 I6:O6 H7:O7 H8:J8 H13:O14 L8:O8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autoPageBreaks="0" fitToPage="1"/>
  </sheetPr>
  <dimension ref="A1:V93"/>
  <sheetViews>
    <sheetView zoomScale="85" zoomScaleNormal="85" zoomScaleSheetLayoutView="100" workbookViewId="0">
      <pane ySplit="3" topLeftCell="A4" activePane="bottomLeft" state="frozen"/>
      <selection pane="bottomLeft"/>
    </sheetView>
  </sheetViews>
  <sheetFormatPr defaultColWidth="9.44140625" defaultRowHeight="13.8" x14ac:dyDescent="0.25"/>
  <cols>
    <col min="1" max="1" width="30.6640625" style="445" customWidth="1"/>
    <col min="2" max="5" width="5.6640625" style="445" customWidth="1"/>
    <col min="6" max="6" width="50.6640625" style="189" customWidth="1"/>
    <col min="7" max="12" width="5.6640625" style="339" customWidth="1"/>
    <col min="13" max="13" width="30.6640625" style="339" customWidth="1"/>
    <col min="14" max="14" width="20.6640625" style="339" customWidth="1"/>
    <col min="15" max="16" width="10.6640625" style="339" customWidth="1"/>
    <col min="17" max="20" width="8.6640625" style="339" customWidth="1"/>
    <col min="21" max="16384" width="9.44140625" style="339"/>
  </cols>
  <sheetData>
    <row r="1" spans="1:22" ht="15" customHeight="1" thickBot="1" x14ac:dyDescent="0.3">
      <c r="A1" s="214" t="str">
        <f ca="1">MID(CELL("filename",A1),FIND("]",CELL("filename",A1))+1,LEN(CELL("filename",A1))-FIND("]",CELL("filename",A1)))</f>
        <v>2.1.d Mosty, propustky, zdi</v>
      </c>
      <c r="B1" s="214"/>
      <c r="C1" s="214"/>
      <c r="D1" s="214"/>
      <c r="E1" s="214"/>
      <c r="F1" s="196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</row>
    <row r="2" spans="1:22" s="462" customFormat="1" ht="15" customHeight="1" x14ac:dyDescent="0.25">
      <c r="A2" s="863" t="s">
        <v>682</v>
      </c>
      <c r="B2" s="864"/>
      <c r="C2" s="864"/>
      <c r="D2" s="864"/>
      <c r="E2" s="864"/>
      <c r="F2" s="864"/>
      <c r="G2" s="864" t="s">
        <v>265</v>
      </c>
      <c r="H2" s="864"/>
      <c r="I2" s="864"/>
      <c r="J2" s="864"/>
      <c r="K2" s="864"/>
      <c r="L2" s="864"/>
      <c r="M2" s="864"/>
      <c r="N2" s="871" t="s">
        <v>683</v>
      </c>
      <c r="O2" s="871"/>
      <c r="P2" s="871"/>
      <c r="Q2" s="864" t="s">
        <v>684</v>
      </c>
      <c r="R2" s="864"/>
      <c r="S2" s="864"/>
      <c r="T2" s="868"/>
      <c r="U2" s="436"/>
      <c r="V2" s="436"/>
    </row>
    <row r="3" spans="1:22" s="462" customFormat="1" ht="25.2" customHeight="1" thickBot="1" x14ac:dyDescent="0.3">
      <c r="A3" s="414" t="s">
        <v>55</v>
      </c>
      <c r="B3" s="119" t="s">
        <v>679</v>
      </c>
      <c r="C3" s="119" t="s">
        <v>43</v>
      </c>
      <c r="D3" s="119" t="s">
        <v>44</v>
      </c>
      <c r="E3" s="119" t="s">
        <v>45</v>
      </c>
      <c r="F3" s="415" t="s">
        <v>264</v>
      </c>
      <c r="G3" s="3" t="s">
        <v>267</v>
      </c>
      <c r="H3" s="4" t="s">
        <v>268</v>
      </c>
      <c r="I3" s="5" t="s">
        <v>269</v>
      </c>
      <c r="J3" s="31" t="s">
        <v>270</v>
      </c>
      <c r="K3" s="6" t="s">
        <v>271</v>
      </c>
      <c r="L3" s="7" t="s">
        <v>272</v>
      </c>
      <c r="M3" s="416" t="s">
        <v>298</v>
      </c>
      <c r="N3" s="197" t="s">
        <v>266</v>
      </c>
      <c r="O3" s="197" t="s">
        <v>273</v>
      </c>
      <c r="P3" s="197" t="s">
        <v>274</v>
      </c>
      <c r="Q3" s="119" t="s">
        <v>679</v>
      </c>
      <c r="R3" s="119" t="s">
        <v>43</v>
      </c>
      <c r="S3" s="119" t="s">
        <v>44</v>
      </c>
      <c r="T3" s="34" t="s">
        <v>45</v>
      </c>
      <c r="U3" s="436"/>
      <c r="V3" s="436"/>
    </row>
    <row r="4" spans="1:22" ht="14.1" customHeight="1" x14ac:dyDescent="0.25">
      <c r="A4" s="124" t="s">
        <v>622</v>
      </c>
      <c r="B4" s="80" t="str">
        <f>IF(Q4="-","-","x")</f>
        <v>x</v>
      </c>
      <c r="C4" s="80" t="str">
        <f t="shared" ref="C4:E4" si="0">IF(R4="-","-","x")</f>
        <v>x</v>
      </c>
      <c r="D4" s="80" t="str">
        <f t="shared" si="0"/>
        <v>x</v>
      </c>
      <c r="E4" s="80" t="str">
        <f t="shared" si="0"/>
        <v>x</v>
      </c>
      <c r="F4" s="37" t="s">
        <v>307</v>
      </c>
      <c r="G4" s="175" t="s">
        <v>318</v>
      </c>
      <c r="H4" s="175" t="s">
        <v>350</v>
      </c>
      <c r="I4" s="175">
        <v>1</v>
      </c>
      <c r="J4" s="175">
        <v>1</v>
      </c>
      <c r="K4" s="175" t="s">
        <v>350</v>
      </c>
      <c r="L4" s="175">
        <v>1</v>
      </c>
      <c r="M4" s="427" t="s">
        <v>358</v>
      </c>
      <c r="N4" s="178" t="s">
        <v>307</v>
      </c>
      <c r="O4" s="241">
        <v>5</v>
      </c>
      <c r="P4" s="550" t="s">
        <v>12</v>
      </c>
      <c r="Q4" s="184" t="s">
        <v>308</v>
      </c>
      <c r="R4" s="551" t="s">
        <v>308</v>
      </c>
      <c r="S4" s="551" t="s">
        <v>308</v>
      </c>
      <c r="T4" s="552" t="s">
        <v>308</v>
      </c>
      <c r="V4" s="278"/>
    </row>
    <row r="5" spans="1:22" ht="14.1" customHeight="1" x14ac:dyDescent="0.25">
      <c r="A5" s="424" t="s">
        <v>622</v>
      </c>
      <c r="B5" s="104" t="str">
        <f t="shared" ref="B5:B70" si="1">IF(Q5="-","-","x")</f>
        <v>x</v>
      </c>
      <c r="C5" s="76" t="str">
        <f t="shared" ref="C5:C70" si="2">IF(R5="-","-","x")</f>
        <v>x</v>
      </c>
      <c r="D5" s="76" t="str">
        <f t="shared" ref="D5:D70" si="3">IF(S5="-","-","x")</f>
        <v>x</v>
      </c>
      <c r="E5" s="76" t="str">
        <f t="shared" ref="E5:E70" si="4">IF(T5="-","-","x")</f>
        <v>x</v>
      </c>
      <c r="F5" s="116" t="s">
        <v>463</v>
      </c>
      <c r="G5" s="123" t="s">
        <v>318</v>
      </c>
      <c r="H5" s="123" t="s">
        <v>350</v>
      </c>
      <c r="I5" s="123">
        <v>1</v>
      </c>
      <c r="J5" s="123">
        <v>1</v>
      </c>
      <c r="K5" s="123" t="s">
        <v>350</v>
      </c>
      <c r="L5" s="163">
        <v>1</v>
      </c>
      <c r="M5" s="428" t="s">
        <v>358</v>
      </c>
      <c r="N5" s="146" t="s">
        <v>309</v>
      </c>
      <c r="O5" s="216">
        <v>5</v>
      </c>
      <c r="P5" s="217" t="s">
        <v>12</v>
      </c>
      <c r="Q5" s="139" t="s">
        <v>308</v>
      </c>
      <c r="R5" s="218" t="s">
        <v>308</v>
      </c>
      <c r="S5" s="218" t="s">
        <v>308</v>
      </c>
      <c r="T5" s="553" t="s">
        <v>308</v>
      </c>
      <c r="V5" s="278"/>
    </row>
    <row r="6" spans="1:22" ht="14.1" customHeight="1" x14ac:dyDescent="0.25">
      <c r="A6" s="425" t="s">
        <v>622</v>
      </c>
      <c r="B6" s="104" t="str">
        <f t="shared" si="1"/>
        <v>x</v>
      </c>
      <c r="C6" s="76" t="str">
        <f t="shared" si="2"/>
        <v>x</v>
      </c>
      <c r="D6" s="76" t="str">
        <f t="shared" si="3"/>
        <v>x</v>
      </c>
      <c r="E6" s="76" t="str">
        <f t="shared" si="4"/>
        <v>x</v>
      </c>
      <c r="F6" s="61" t="s">
        <v>464</v>
      </c>
      <c r="G6" s="52" t="s">
        <v>699</v>
      </c>
      <c r="H6" s="52" t="s">
        <v>350</v>
      </c>
      <c r="I6" s="52">
        <v>1</v>
      </c>
      <c r="J6" s="52">
        <v>1</v>
      </c>
      <c r="K6" s="52" t="s">
        <v>350</v>
      </c>
      <c r="L6" s="52">
        <v>1</v>
      </c>
      <c r="M6" s="586" t="s">
        <v>359</v>
      </c>
      <c r="N6" s="140" t="s">
        <v>310</v>
      </c>
      <c r="O6" s="603">
        <v>5</v>
      </c>
      <c r="P6" s="604" t="s">
        <v>12</v>
      </c>
      <c r="Q6" s="141" t="s">
        <v>284</v>
      </c>
      <c r="R6" s="601" t="s">
        <v>284</v>
      </c>
      <c r="S6" s="601" t="s">
        <v>284</v>
      </c>
      <c r="T6" s="602" t="s">
        <v>284</v>
      </c>
      <c r="V6" s="278"/>
    </row>
    <row r="7" spans="1:22" ht="14.1" customHeight="1" thickBot="1" x14ac:dyDescent="0.3">
      <c r="A7" s="426" t="s">
        <v>622</v>
      </c>
      <c r="B7" s="136" t="str">
        <f t="shared" si="1"/>
        <v>x</v>
      </c>
      <c r="C7" s="105" t="str">
        <f t="shared" si="2"/>
        <v>x</v>
      </c>
      <c r="D7" s="105" t="str">
        <f t="shared" si="3"/>
        <v>x</v>
      </c>
      <c r="E7" s="105" t="str">
        <f t="shared" si="4"/>
        <v>x</v>
      </c>
      <c r="F7" s="693" t="s">
        <v>471</v>
      </c>
      <c r="G7" s="556" t="s">
        <v>700</v>
      </c>
      <c r="H7" s="480" t="s">
        <v>350</v>
      </c>
      <c r="I7" s="480">
        <v>1</v>
      </c>
      <c r="J7" s="480">
        <v>1</v>
      </c>
      <c r="K7" s="480" t="s">
        <v>350</v>
      </c>
      <c r="L7" s="694" t="s">
        <v>350</v>
      </c>
      <c r="M7" s="91" t="s">
        <v>364</v>
      </c>
      <c r="N7" s="594" t="s">
        <v>278</v>
      </c>
      <c r="O7" s="557">
        <v>2</v>
      </c>
      <c r="P7" s="695" t="s">
        <v>12</v>
      </c>
      <c r="Q7" s="559" t="s">
        <v>284</v>
      </c>
      <c r="R7" s="560" t="s">
        <v>284</v>
      </c>
      <c r="S7" s="560" t="s">
        <v>284</v>
      </c>
      <c r="T7" s="561" t="s">
        <v>284</v>
      </c>
      <c r="V7" s="278"/>
    </row>
    <row r="8" spans="1:22" ht="14.1" customHeight="1" x14ac:dyDescent="0.25">
      <c r="A8" s="124" t="s">
        <v>623</v>
      </c>
      <c r="B8" s="80" t="str">
        <f t="shared" si="1"/>
        <v>x</v>
      </c>
      <c r="C8" s="80" t="str">
        <f t="shared" si="2"/>
        <v>x</v>
      </c>
      <c r="D8" s="80" t="str">
        <f t="shared" si="3"/>
        <v>x</v>
      </c>
      <c r="E8" s="80" t="str">
        <f t="shared" si="4"/>
        <v>x</v>
      </c>
      <c r="F8" s="183" t="s">
        <v>307</v>
      </c>
      <c r="G8" s="175" t="s">
        <v>318</v>
      </c>
      <c r="H8" s="175" t="s">
        <v>350</v>
      </c>
      <c r="I8" s="175">
        <v>1</v>
      </c>
      <c r="J8" s="175">
        <v>1</v>
      </c>
      <c r="K8" s="175" t="s">
        <v>350</v>
      </c>
      <c r="L8" s="175">
        <v>1</v>
      </c>
      <c r="M8" s="427" t="s">
        <v>358</v>
      </c>
      <c r="N8" s="178" t="s">
        <v>307</v>
      </c>
      <c r="O8" s="80">
        <v>5</v>
      </c>
      <c r="P8" s="648"/>
      <c r="Q8" s="80" t="s">
        <v>308</v>
      </c>
      <c r="R8" s="80" t="s">
        <v>308</v>
      </c>
      <c r="S8" s="198" t="s">
        <v>308</v>
      </c>
      <c r="T8" s="649" t="s">
        <v>308</v>
      </c>
      <c r="V8" s="278"/>
    </row>
    <row r="9" spans="1:22" ht="14.1" customHeight="1" x14ac:dyDescent="0.25">
      <c r="A9" s="424" t="s">
        <v>623</v>
      </c>
      <c r="B9" s="104" t="str">
        <f t="shared" si="1"/>
        <v>x</v>
      </c>
      <c r="C9" s="76" t="str">
        <f t="shared" si="2"/>
        <v>x</v>
      </c>
      <c r="D9" s="76" t="str">
        <f t="shared" si="3"/>
        <v>x</v>
      </c>
      <c r="E9" s="76" t="str">
        <f t="shared" si="4"/>
        <v>x</v>
      </c>
      <c r="F9" s="61" t="s">
        <v>463</v>
      </c>
      <c r="G9" s="123" t="s">
        <v>318</v>
      </c>
      <c r="H9" s="123" t="s">
        <v>350</v>
      </c>
      <c r="I9" s="123">
        <v>1</v>
      </c>
      <c r="J9" s="123">
        <v>1</v>
      </c>
      <c r="K9" s="123" t="s">
        <v>350</v>
      </c>
      <c r="L9" s="163">
        <v>1</v>
      </c>
      <c r="M9" s="428" t="s">
        <v>358</v>
      </c>
      <c r="N9" s="146" t="s">
        <v>309</v>
      </c>
      <c r="O9" s="101">
        <v>5</v>
      </c>
      <c r="P9" s="650"/>
      <c r="Q9" s="101" t="s">
        <v>308</v>
      </c>
      <c r="R9" s="101" t="s">
        <v>308</v>
      </c>
      <c r="S9" s="75" t="s">
        <v>308</v>
      </c>
      <c r="T9" s="651" t="s">
        <v>308</v>
      </c>
      <c r="V9" s="278"/>
    </row>
    <row r="10" spans="1:22" ht="14.1" customHeight="1" x14ac:dyDescent="0.25">
      <c r="A10" s="425" t="s">
        <v>623</v>
      </c>
      <c r="B10" s="104" t="str">
        <f t="shared" si="1"/>
        <v>x</v>
      </c>
      <c r="C10" s="76" t="str">
        <f t="shared" si="2"/>
        <v>x</v>
      </c>
      <c r="D10" s="76" t="str">
        <f t="shared" si="3"/>
        <v>x</v>
      </c>
      <c r="E10" s="76" t="str">
        <f t="shared" si="4"/>
        <v>x</v>
      </c>
      <c r="F10" s="53" t="s">
        <v>464</v>
      </c>
      <c r="G10" s="52" t="s">
        <v>699</v>
      </c>
      <c r="H10" s="52" t="s">
        <v>350</v>
      </c>
      <c r="I10" s="52">
        <v>1</v>
      </c>
      <c r="J10" s="52">
        <v>1</v>
      </c>
      <c r="K10" s="52" t="s">
        <v>350</v>
      </c>
      <c r="L10" s="52">
        <v>1</v>
      </c>
      <c r="M10" s="586" t="s">
        <v>359</v>
      </c>
      <c r="N10" s="140" t="s">
        <v>310</v>
      </c>
      <c r="O10" s="62">
        <v>5</v>
      </c>
      <c r="P10" s="652"/>
      <c r="Q10" s="62" t="s">
        <v>303</v>
      </c>
      <c r="R10" s="62" t="s">
        <v>285</v>
      </c>
      <c r="S10" s="261" t="s">
        <v>285</v>
      </c>
      <c r="T10" s="653" t="s">
        <v>285</v>
      </c>
      <c r="V10" s="278"/>
    </row>
    <row r="11" spans="1:22" ht="14.1" customHeight="1" thickBot="1" x14ac:dyDescent="0.3">
      <c r="A11" s="426" t="s">
        <v>623</v>
      </c>
      <c r="B11" s="136" t="str">
        <f t="shared" si="1"/>
        <v>x</v>
      </c>
      <c r="C11" s="105" t="str">
        <f t="shared" si="2"/>
        <v>x</v>
      </c>
      <c r="D11" s="105" t="str">
        <f t="shared" si="3"/>
        <v>x</v>
      </c>
      <c r="E11" s="105" t="str">
        <f t="shared" si="4"/>
        <v>x</v>
      </c>
      <c r="F11" s="696" t="s">
        <v>471</v>
      </c>
      <c r="G11" s="556" t="s">
        <v>700</v>
      </c>
      <c r="H11" s="480" t="s">
        <v>350</v>
      </c>
      <c r="I11" s="480">
        <v>1</v>
      </c>
      <c r="J11" s="480">
        <v>1</v>
      </c>
      <c r="K11" s="480" t="s">
        <v>350</v>
      </c>
      <c r="L11" s="694" t="s">
        <v>350</v>
      </c>
      <c r="M11" s="91" t="s">
        <v>364</v>
      </c>
      <c r="N11" s="594" t="s">
        <v>278</v>
      </c>
      <c r="O11" s="477">
        <v>2</v>
      </c>
      <c r="P11" s="697"/>
      <c r="Q11" s="477" t="s">
        <v>303</v>
      </c>
      <c r="R11" s="477" t="s">
        <v>284</v>
      </c>
      <c r="S11" s="698" t="s">
        <v>284</v>
      </c>
      <c r="T11" s="699" t="s">
        <v>284</v>
      </c>
      <c r="V11" s="278"/>
    </row>
    <row r="12" spans="1:22" ht="14.1" customHeight="1" x14ac:dyDescent="0.25">
      <c r="A12" s="124" t="s">
        <v>624</v>
      </c>
      <c r="B12" s="80" t="str">
        <f t="shared" si="1"/>
        <v>x</v>
      </c>
      <c r="C12" s="80" t="str">
        <f t="shared" si="2"/>
        <v>x</v>
      </c>
      <c r="D12" s="80" t="str">
        <f t="shared" si="3"/>
        <v>x</v>
      </c>
      <c r="E12" s="80" t="str">
        <f t="shared" si="4"/>
        <v>x</v>
      </c>
      <c r="F12" s="90" t="s">
        <v>473</v>
      </c>
      <c r="G12" s="84" t="s">
        <v>318</v>
      </c>
      <c r="H12" s="80">
        <v>2</v>
      </c>
      <c r="I12" s="80">
        <v>1</v>
      </c>
      <c r="J12" s="80">
        <v>1</v>
      </c>
      <c r="K12" s="80">
        <v>3</v>
      </c>
      <c r="L12" s="80">
        <v>1</v>
      </c>
      <c r="M12" s="427" t="s">
        <v>366</v>
      </c>
      <c r="N12" s="80" t="s">
        <v>282</v>
      </c>
      <c r="O12" s="566">
        <v>14</v>
      </c>
      <c r="P12" s="567" t="s">
        <v>12</v>
      </c>
      <c r="Q12" s="80" t="s">
        <v>303</v>
      </c>
      <c r="R12" s="79" t="s">
        <v>284</v>
      </c>
      <c r="S12" s="79" t="s">
        <v>284</v>
      </c>
      <c r="T12" s="246" t="s">
        <v>284</v>
      </c>
      <c r="V12" s="278"/>
    </row>
    <row r="13" spans="1:22" ht="14.1" customHeight="1" x14ac:dyDescent="0.25">
      <c r="A13" s="424" t="s">
        <v>624</v>
      </c>
      <c r="B13" s="104" t="str">
        <f t="shared" si="1"/>
        <v>-</v>
      </c>
      <c r="C13" s="76" t="str">
        <f t="shared" si="2"/>
        <v>x</v>
      </c>
      <c r="D13" s="76" t="str">
        <f t="shared" si="3"/>
        <v>x</v>
      </c>
      <c r="E13" s="76" t="str">
        <f t="shared" si="4"/>
        <v>x</v>
      </c>
      <c r="F13" s="96" t="s">
        <v>503</v>
      </c>
      <c r="G13" s="122" t="s">
        <v>318</v>
      </c>
      <c r="H13" s="76">
        <v>2</v>
      </c>
      <c r="I13" s="76">
        <v>1</v>
      </c>
      <c r="J13" s="76">
        <v>1</v>
      </c>
      <c r="K13" s="76">
        <v>3</v>
      </c>
      <c r="L13" s="76">
        <v>1</v>
      </c>
      <c r="M13" s="428" t="s">
        <v>366</v>
      </c>
      <c r="N13" s="76" t="s">
        <v>282</v>
      </c>
      <c r="O13" s="219">
        <v>13</v>
      </c>
      <c r="P13" s="220" t="s">
        <v>12</v>
      </c>
      <c r="Q13" s="76" t="s">
        <v>350</v>
      </c>
      <c r="R13" s="78" t="s">
        <v>284</v>
      </c>
      <c r="S13" s="78" t="s">
        <v>284</v>
      </c>
      <c r="T13" s="226" t="s">
        <v>284</v>
      </c>
      <c r="V13" s="278"/>
    </row>
    <row r="14" spans="1:22" ht="14.1" customHeight="1" x14ac:dyDescent="0.25">
      <c r="A14" s="425" t="s">
        <v>624</v>
      </c>
      <c r="B14" s="104" t="str">
        <f t="shared" si="1"/>
        <v>x</v>
      </c>
      <c r="C14" s="76" t="str">
        <f t="shared" si="2"/>
        <v>x</v>
      </c>
      <c r="D14" s="76" t="str">
        <f t="shared" si="3"/>
        <v>x</v>
      </c>
      <c r="E14" s="76" t="str">
        <f t="shared" si="4"/>
        <v>x</v>
      </c>
      <c r="F14" s="25" t="s">
        <v>474</v>
      </c>
      <c r="G14" s="73" t="s">
        <v>318</v>
      </c>
      <c r="H14" s="73" t="s">
        <v>324</v>
      </c>
      <c r="I14" s="101">
        <v>1</v>
      </c>
      <c r="J14" s="101">
        <v>1</v>
      </c>
      <c r="K14" s="101">
        <v>3</v>
      </c>
      <c r="L14" s="101">
        <v>1</v>
      </c>
      <c r="M14" s="428" t="s">
        <v>367</v>
      </c>
      <c r="N14" s="75" t="s">
        <v>282</v>
      </c>
      <c r="O14" s="219">
        <v>9</v>
      </c>
      <c r="P14" s="227" t="s">
        <v>12</v>
      </c>
      <c r="Q14" s="101" t="s">
        <v>305</v>
      </c>
      <c r="R14" s="19" t="s">
        <v>301</v>
      </c>
      <c r="S14" s="19" t="s">
        <v>301</v>
      </c>
      <c r="T14" s="87" t="s">
        <v>301</v>
      </c>
      <c r="V14" s="278"/>
    </row>
    <row r="15" spans="1:22" ht="14.1" customHeight="1" x14ac:dyDescent="0.25">
      <c r="A15" s="425" t="s">
        <v>624</v>
      </c>
      <c r="B15" s="104" t="str">
        <f t="shared" si="1"/>
        <v>x</v>
      </c>
      <c r="C15" s="76" t="str">
        <f t="shared" si="2"/>
        <v>x</v>
      </c>
      <c r="D15" s="76" t="str">
        <f t="shared" si="3"/>
        <v>x</v>
      </c>
      <c r="E15" s="76" t="str">
        <f t="shared" si="4"/>
        <v>x</v>
      </c>
      <c r="F15" s="25" t="s">
        <v>440</v>
      </c>
      <c r="G15" s="73" t="s">
        <v>318</v>
      </c>
      <c r="H15" s="101">
        <v>3</v>
      </c>
      <c r="I15" s="101">
        <v>1</v>
      </c>
      <c r="J15" s="101">
        <v>1</v>
      </c>
      <c r="K15" s="101">
        <v>3</v>
      </c>
      <c r="L15" s="101">
        <v>1</v>
      </c>
      <c r="M15" s="428" t="s">
        <v>368</v>
      </c>
      <c r="N15" s="101" t="s">
        <v>282</v>
      </c>
      <c r="O15" s="228">
        <v>8</v>
      </c>
      <c r="P15" s="229" t="s">
        <v>12</v>
      </c>
      <c r="Q15" s="101" t="s">
        <v>305</v>
      </c>
      <c r="R15" s="19" t="s">
        <v>301</v>
      </c>
      <c r="S15" s="19" t="s">
        <v>301</v>
      </c>
      <c r="T15" s="87" t="s">
        <v>301</v>
      </c>
      <c r="V15" s="278"/>
    </row>
    <row r="16" spans="1:22" ht="14.1" customHeight="1" x14ac:dyDescent="0.25">
      <c r="A16" s="425" t="s">
        <v>624</v>
      </c>
      <c r="B16" s="104" t="str">
        <f t="shared" si="1"/>
        <v>x</v>
      </c>
      <c r="C16" s="76" t="str">
        <f t="shared" si="2"/>
        <v>x</v>
      </c>
      <c r="D16" s="76" t="str">
        <f t="shared" si="3"/>
        <v>x</v>
      </c>
      <c r="E16" s="76" t="str">
        <f t="shared" si="4"/>
        <v>x</v>
      </c>
      <c r="F16" s="25" t="s">
        <v>475</v>
      </c>
      <c r="G16" s="73" t="s">
        <v>318</v>
      </c>
      <c r="H16" s="101">
        <v>2</v>
      </c>
      <c r="I16" s="101">
        <v>1</v>
      </c>
      <c r="J16" s="101">
        <v>1</v>
      </c>
      <c r="K16" s="101">
        <v>2</v>
      </c>
      <c r="L16" s="101">
        <v>1</v>
      </c>
      <c r="M16" s="428" t="s">
        <v>369</v>
      </c>
      <c r="N16" s="101" t="s">
        <v>278</v>
      </c>
      <c r="O16" s="230">
        <v>16</v>
      </c>
      <c r="P16" s="231" t="s">
        <v>12</v>
      </c>
      <c r="Q16" s="101" t="s">
        <v>286</v>
      </c>
      <c r="R16" s="19" t="s">
        <v>284</v>
      </c>
      <c r="S16" s="19" t="s">
        <v>284</v>
      </c>
      <c r="T16" s="87" t="s">
        <v>284</v>
      </c>
      <c r="V16" s="278"/>
    </row>
    <row r="17" spans="1:22" ht="14.1" customHeight="1" x14ac:dyDescent="0.25">
      <c r="A17" s="425" t="s">
        <v>624</v>
      </c>
      <c r="B17" s="104" t="str">
        <f t="shared" si="1"/>
        <v>x</v>
      </c>
      <c r="C17" s="76" t="str">
        <f t="shared" si="2"/>
        <v>x</v>
      </c>
      <c r="D17" s="76" t="str">
        <f t="shared" si="3"/>
        <v>x</v>
      </c>
      <c r="E17" s="76" t="str">
        <f t="shared" si="4"/>
        <v>x</v>
      </c>
      <c r="F17" s="116" t="s">
        <v>476</v>
      </c>
      <c r="G17" s="73" t="s">
        <v>318</v>
      </c>
      <c r="H17" s="73" t="s">
        <v>318</v>
      </c>
      <c r="I17" s="101">
        <v>1</v>
      </c>
      <c r="J17" s="101">
        <v>1</v>
      </c>
      <c r="K17" s="101">
        <v>3</v>
      </c>
      <c r="L17" s="101">
        <v>1</v>
      </c>
      <c r="M17" s="428" t="s">
        <v>370</v>
      </c>
      <c r="N17" s="101" t="s">
        <v>282</v>
      </c>
      <c r="O17" s="230">
        <v>3</v>
      </c>
      <c r="P17" s="232" t="s">
        <v>12</v>
      </c>
      <c r="Q17" s="101" t="s">
        <v>286</v>
      </c>
      <c r="R17" s="101" t="s">
        <v>286</v>
      </c>
      <c r="S17" s="101" t="s">
        <v>286</v>
      </c>
      <c r="T17" s="233" t="s">
        <v>286</v>
      </c>
      <c r="V17" s="278"/>
    </row>
    <row r="18" spans="1:22" ht="14.1" customHeight="1" x14ac:dyDescent="0.25">
      <c r="A18" s="425" t="s">
        <v>624</v>
      </c>
      <c r="B18" s="104" t="str">
        <f t="shared" si="1"/>
        <v>x</v>
      </c>
      <c r="C18" s="76" t="str">
        <f t="shared" si="2"/>
        <v>x</v>
      </c>
      <c r="D18" s="76" t="str">
        <f t="shared" si="3"/>
        <v>x</v>
      </c>
      <c r="E18" s="76" t="str">
        <f t="shared" si="4"/>
        <v>x</v>
      </c>
      <c r="F18" s="116" t="s">
        <v>477</v>
      </c>
      <c r="G18" s="73" t="s">
        <v>318</v>
      </c>
      <c r="H18" s="73" t="s">
        <v>294</v>
      </c>
      <c r="I18" s="9">
        <v>1</v>
      </c>
      <c r="J18" s="9">
        <v>1</v>
      </c>
      <c r="K18" s="73" t="s">
        <v>324</v>
      </c>
      <c r="L18" s="9">
        <v>1</v>
      </c>
      <c r="M18" s="428" t="s">
        <v>371</v>
      </c>
      <c r="N18" s="101" t="s">
        <v>278</v>
      </c>
      <c r="O18" s="234">
        <v>4</v>
      </c>
      <c r="P18" s="235" t="s">
        <v>12</v>
      </c>
      <c r="Q18" s="101" t="s">
        <v>286</v>
      </c>
      <c r="R18" s="101" t="s">
        <v>286</v>
      </c>
      <c r="S18" s="101" t="s">
        <v>286</v>
      </c>
      <c r="T18" s="233" t="s">
        <v>286</v>
      </c>
      <c r="V18" s="278"/>
    </row>
    <row r="19" spans="1:22" ht="14.1" customHeight="1" x14ac:dyDescent="0.25">
      <c r="A19" s="425" t="s">
        <v>624</v>
      </c>
      <c r="B19" s="104" t="str">
        <f t="shared" si="1"/>
        <v>x</v>
      </c>
      <c r="C19" s="76" t="str">
        <f t="shared" si="2"/>
        <v>x</v>
      </c>
      <c r="D19" s="76" t="str">
        <f t="shared" si="3"/>
        <v>x</v>
      </c>
      <c r="E19" s="76" t="str">
        <f t="shared" si="4"/>
        <v>x</v>
      </c>
      <c r="F19" s="116" t="s">
        <v>478</v>
      </c>
      <c r="G19" s="73" t="s">
        <v>318</v>
      </c>
      <c r="H19" s="73">
        <v>3</v>
      </c>
      <c r="I19" s="101">
        <v>1</v>
      </c>
      <c r="J19" s="101">
        <v>1</v>
      </c>
      <c r="K19" s="101">
        <v>3</v>
      </c>
      <c r="L19" s="101">
        <v>1</v>
      </c>
      <c r="M19" s="428" t="s">
        <v>368</v>
      </c>
      <c r="N19" s="101" t="s">
        <v>282</v>
      </c>
      <c r="O19" s="230">
        <v>8</v>
      </c>
      <c r="P19" s="236" t="s">
        <v>12</v>
      </c>
      <c r="Q19" s="101" t="s">
        <v>279</v>
      </c>
      <c r="R19" s="101" t="s">
        <v>279</v>
      </c>
      <c r="S19" s="101" t="s">
        <v>279</v>
      </c>
      <c r="T19" s="233" t="s">
        <v>279</v>
      </c>
      <c r="V19" s="278"/>
    </row>
    <row r="20" spans="1:22" ht="14.1" customHeight="1" x14ac:dyDescent="0.25">
      <c r="A20" s="425" t="s">
        <v>624</v>
      </c>
      <c r="B20" s="104" t="str">
        <f t="shared" si="1"/>
        <v>x</v>
      </c>
      <c r="C20" s="76" t="str">
        <f t="shared" si="2"/>
        <v>x</v>
      </c>
      <c r="D20" s="76" t="str">
        <f t="shared" si="3"/>
        <v>x</v>
      </c>
      <c r="E20" s="76" t="str">
        <f t="shared" si="4"/>
        <v>x</v>
      </c>
      <c r="F20" s="116" t="s">
        <v>479</v>
      </c>
      <c r="G20" s="73" t="s">
        <v>318</v>
      </c>
      <c r="H20" s="73">
        <v>1</v>
      </c>
      <c r="I20" s="101">
        <v>1</v>
      </c>
      <c r="J20" s="101">
        <v>1</v>
      </c>
      <c r="K20" s="101">
        <v>3</v>
      </c>
      <c r="L20" s="101">
        <v>1</v>
      </c>
      <c r="M20" s="428" t="s">
        <v>372</v>
      </c>
      <c r="N20" s="101" t="s">
        <v>282</v>
      </c>
      <c r="O20" s="237">
        <v>17</v>
      </c>
      <c r="P20" s="238" t="s">
        <v>12</v>
      </c>
      <c r="Q20" s="77" t="s">
        <v>305</v>
      </c>
      <c r="R20" s="101" t="s">
        <v>286</v>
      </c>
      <c r="S20" s="101" t="s">
        <v>286</v>
      </c>
      <c r="T20" s="233" t="s">
        <v>286</v>
      </c>
      <c r="V20" s="278"/>
    </row>
    <row r="21" spans="1:22" ht="14.1" customHeight="1" x14ac:dyDescent="0.25">
      <c r="A21" s="425" t="s">
        <v>624</v>
      </c>
      <c r="B21" s="104" t="str">
        <f t="shared" si="1"/>
        <v>-</v>
      </c>
      <c r="C21" s="76" t="str">
        <f t="shared" si="2"/>
        <v>x</v>
      </c>
      <c r="D21" s="76" t="str">
        <f t="shared" si="3"/>
        <v>x</v>
      </c>
      <c r="E21" s="76" t="str">
        <f t="shared" si="4"/>
        <v>x</v>
      </c>
      <c r="F21" s="116" t="s">
        <v>480</v>
      </c>
      <c r="G21" s="73" t="s">
        <v>318</v>
      </c>
      <c r="H21" s="73" t="s">
        <v>318</v>
      </c>
      <c r="I21" s="101">
        <v>1</v>
      </c>
      <c r="J21" s="101">
        <v>1</v>
      </c>
      <c r="K21" s="73" t="s">
        <v>697</v>
      </c>
      <c r="L21" s="101">
        <v>1</v>
      </c>
      <c r="M21" s="428" t="s">
        <v>374</v>
      </c>
      <c r="N21" s="101" t="s">
        <v>278</v>
      </c>
      <c r="O21" s="230">
        <v>3</v>
      </c>
      <c r="P21" s="239" t="s">
        <v>12</v>
      </c>
      <c r="Q21" s="101" t="s">
        <v>350</v>
      </c>
      <c r="R21" s="101" t="s">
        <v>286</v>
      </c>
      <c r="S21" s="101" t="s">
        <v>286</v>
      </c>
      <c r="T21" s="233" t="s">
        <v>286</v>
      </c>
      <c r="V21" s="278"/>
    </row>
    <row r="22" spans="1:22" ht="14.1" customHeight="1" x14ac:dyDescent="0.25">
      <c r="A22" s="425" t="s">
        <v>624</v>
      </c>
      <c r="B22" s="104" t="str">
        <f t="shared" si="1"/>
        <v>-</v>
      </c>
      <c r="C22" s="76" t="str">
        <f t="shared" si="2"/>
        <v>x</v>
      </c>
      <c r="D22" s="76" t="str">
        <f t="shared" si="3"/>
        <v>x</v>
      </c>
      <c r="E22" s="76" t="str">
        <f t="shared" si="4"/>
        <v>x</v>
      </c>
      <c r="F22" s="116" t="s">
        <v>481</v>
      </c>
      <c r="G22" s="73" t="s">
        <v>318</v>
      </c>
      <c r="H22" s="73" t="s">
        <v>318</v>
      </c>
      <c r="I22" s="101">
        <v>1</v>
      </c>
      <c r="J22" s="101">
        <v>1</v>
      </c>
      <c r="K22" s="73" t="s">
        <v>311</v>
      </c>
      <c r="L22" s="101">
        <v>1</v>
      </c>
      <c r="M22" s="428" t="s">
        <v>373</v>
      </c>
      <c r="N22" s="101" t="s">
        <v>282</v>
      </c>
      <c r="O22" s="234">
        <v>3</v>
      </c>
      <c r="P22" s="240" t="s">
        <v>12</v>
      </c>
      <c r="Q22" s="101" t="s">
        <v>350</v>
      </c>
      <c r="R22" s="101" t="s">
        <v>286</v>
      </c>
      <c r="S22" s="101" t="s">
        <v>286</v>
      </c>
      <c r="T22" s="233" t="s">
        <v>286</v>
      </c>
      <c r="V22" s="278"/>
    </row>
    <row r="23" spans="1:22" ht="28.2" thickBot="1" x14ac:dyDescent="0.3">
      <c r="A23" s="426" t="s">
        <v>624</v>
      </c>
      <c r="B23" s="136" t="str">
        <f t="shared" si="1"/>
        <v>x</v>
      </c>
      <c r="C23" s="105" t="str">
        <f t="shared" si="2"/>
        <v>x</v>
      </c>
      <c r="D23" s="105" t="str">
        <f t="shared" si="3"/>
        <v>x</v>
      </c>
      <c r="E23" s="105" t="str">
        <f t="shared" si="4"/>
        <v>x</v>
      </c>
      <c r="F23" s="1" t="s">
        <v>482</v>
      </c>
      <c r="G23" s="105">
        <v>5</v>
      </c>
      <c r="H23" s="58" t="s">
        <v>277</v>
      </c>
      <c r="I23" s="105">
        <v>1</v>
      </c>
      <c r="J23" s="105">
        <v>1</v>
      </c>
      <c r="K23" s="584" t="s">
        <v>701</v>
      </c>
      <c r="L23" s="105">
        <v>1</v>
      </c>
      <c r="M23" s="583" t="s">
        <v>777</v>
      </c>
      <c r="N23" s="105" t="s">
        <v>282</v>
      </c>
      <c r="O23" s="568">
        <v>2</v>
      </c>
      <c r="P23" s="569" t="s">
        <v>12</v>
      </c>
      <c r="Q23" s="136" t="s">
        <v>303</v>
      </c>
      <c r="R23" s="105" t="s">
        <v>284</v>
      </c>
      <c r="S23" s="105" t="s">
        <v>284</v>
      </c>
      <c r="T23" s="106" t="s">
        <v>284</v>
      </c>
      <c r="V23" s="278"/>
    </row>
    <row r="24" spans="1:22" ht="14.1" customHeight="1" x14ac:dyDescent="0.25">
      <c r="A24" s="124" t="s">
        <v>625</v>
      </c>
      <c r="B24" s="80" t="str">
        <f t="shared" si="1"/>
        <v>x</v>
      </c>
      <c r="C24" s="80" t="str">
        <f t="shared" si="2"/>
        <v>x</v>
      </c>
      <c r="D24" s="80" t="str">
        <f t="shared" si="3"/>
        <v>x</v>
      </c>
      <c r="E24" s="80" t="str">
        <f t="shared" si="4"/>
        <v>x</v>
      </c>
      <c r="F24" s="37" t="s">
        <v>493</v>
      </c>
      <c r="G24" s="165">
        <v>1</v>
      </c>
      <c r="H24" s="683" t="s">
        <v>316</v>
      </c>
      <c r="I24" s="165">
        <v>1</v>
      </c>
      <c r="J24" s="165">
        <v>1</v>
      </c>
      <c r="K24" s="165" t="s">
        <v>324</v>
      </c>
      <c r="L24" s="165">
        <v>1</v>
      </c>
      <c r="M24" s="427" t="s">
        <v>382</v>
      </c>
      <c r="N24" s="97" t="s">
        <v>317</v>
      </c>
      <c r="O24" s="97">
        <v>15</v>
      </c>
      <c r="P24" s="654"/>
      <c r="Q24" s="97" t="s">
        <v>303</v>
      </c>
      <c r="R24" s="473" t="s">
        <v>301</v>
      </c>
      <c r="S24" s="655" t="s">
        <v>301</v>
      </c>
      <c r="T24" s="656" t="s">
        <v>301</v>
      </c>
      <c r="V24" s="278"/>
    </row>
    <row r="25" spans="1:22" ht="14.1" customHeight="1" x14ac:dyDescent="0.25">
      <c r="A25" s="424" t="s">
        <v>625</v>
      </c>
      <c r="B25" s="104" t="str">
        <f t="shared" si="1"/>
        <v>x</v>
      </c>
      <c r="C25" s="76" t="str">
        <f t="shared" si="2"/>
        <v>x</v>
      </c>
      <c r="D25" s="76" t="str">
        <f t="shared" si="3"/>
        <v>x</v>
      </c>
      <c r="E25" s="76" t="str">
        <f t="shared" si="4"/>
        <v>x</v>
      </c>
      <c r="F25" s="116" t="s">
        <v>494</v>
      </c>
      <c r="G25" s="101">
        <v>1</v>
      </c>
      <c r="H25" s="73" t="s">
        <v>318</v>
      </c>
      <c r="I25" s="101">
        <v>1</v>
      </c>
      <c r="J25" s="101">
        <v>1</v>
      </c>
      <c r="K25" s="73" t="s">
        <v>324</v>
      </c>
      <c r="L25" s="101">
        <v>1</v>
      </c>
      <c r="M25" s="428" t="s">
        <v>383</v>
      </c>
      <c r="N25" s="101" t="s">
        <v>317</v>
      </c>
      <c r="O25" s="101">
        <v>15</v>
      </c>
      <c r="P25" s="657"/>
      <c r="Q25" s="101" t="s">
        <v>303</v>
      </c>
      <c r="R25" s="101" t="s">
        <v>301</v>
      </c>
      <c r="S25" s="101" t="s">
        <v>301</v>
      </c>
      <c r="T25" s="233" t="s">
        <v>301</v>
      </c>
      <c r="V25" s="278"/>
    </row>
    <row r="26" spans="1:22" ht="14.1" customHeight="1" x14ac:dyDescent="0.25">
      <c r="A26" s="425" t="s">
        <v>625</v>
      </c>
      <c r="B26" s="104" t="str">
        <f t="shared" si="1"/>
        <v>-</v>
      </c>
      <c r="C26" s="76" t="str">
        <f t="shared" si="2"/>
        <v>-</v>
      </c>
      <c r="D26" s="76" t="str">
        <f t="shared" si="3"/>
        <v>x</v>
      </c>
      <c r="E26" s="76" t="str">
        <f t="shared" si="4"/>
        <v>x</v>
      </c>
      <c r="F26" s="116" t="s">
        <v>495</v>
      </c>
      <c r="G26" s="101">
        <v>1</v>
      </c>
      <c r="H26" s="73" t="s">
        <v>318</v>
      </c>
      <c r="I26" s="101">
        <v>1</v>
      </c>
      <c r="J26" s="101">
        <v>1</v>
      </c>
      <c r="K26" s="73" t="s">
        <v>324</v>
      </c>
      <c r="L26" s="101">
        <v>1</v>
      </c>
      <c r="M26" s="428" t="s">
        <v>383</v>
      </c>
      <c r="N26" s="101" t="s">
        <v>317</v>
      </c>
      <c r="O26" s="101">
        <v>15</v>
      </c>
      <c r="P26" s="657"/>
      <c r="Q26" s="101" t="s">
        <v>350</v>
      </c>
      <c r="R26" s="101" t="s">
        <v>350</v>
      </c>
      <c r="S26" s="101" t="s">
        <v>301</v>
      </c>
      <c r="T26" s="233" t="s">
        <v>301</v>
      </c>
      <c r="V26" s="278"/>
    </row>
    <row r="27" spans="1:22" ht="14.1" customHeight="1" x14ac:dyDescent="0.25">
      <c r="A27" s="425" t="s">
        <v>625</v>
      </c>
      <c r="B27" s="104" t="str">
        <f t="shared" si="1"/>
        <v>-</v>
      </c>
      <c r="C27" s="76" t="str">
        <f t="shared" si="2"/>
        <v>-</v>
      </c>
      <c r="D27" s="76" t="str">
        <f t="shared" si="3"/>
        <v>x</v>
      </c>
      <c r="E27" s="76" t="str">
        <f t="shared" si="4"/>
        <v>x</v>
      </c>
      <c r="F27" s="116" t="s">
        <v>496</v>
      </c>
      <c r="G27" s="9">
        <v>1</v>
      </c>
      <c r="H27" s="9" t="s">
        <v>318</v>
      </c>
      <c r="I27" s="9">
        <v>1</v>
      </c>
      <c r="J27" s="9">
        <v>1</v>
      </c>
      <c r="K27" s="73" t="s">
        <v>703</v>
      </c>
      <c r="L27" s="9">
        <v>1</v>
      </c>
      <c r="M27" s="428" t="s">
        <v>384</v>
      </c>
      <c r="N27" s="101" t="s">
        <v>319</v>
      </c>
      <c r="O27" s="101">
        <v>15</v>
      </c>
      <c r="P27" s="657"/>
      <c r="Q27" s="101" t="s">
        <v>350</v>
      </c>
      <c r="R27" s="101" t="s">
        <v>350</v>
      </c>
      <c r="S27" s="101" t="s">
        <v>301</v>
      </c>
      <c r="T27" s="233" t="s">
        <v>301</v>
      </c>
      <c r="V27" s="278"/>
    </row>
    <row r="28" spans="1:22" ht="14.1" customHeight="1" x14ac:dyDescent="0.25">
      <c r="A28" s="425" t="s">
        <v>625</v>
      </c>
      <c r="B28" s="104" t="str">
        <f t="shared" si="1"/>
        <v>-</v>
      </c>
      <c r="C28" s="76" t="str">
        <f t="shared" si="2"/>
        <v>-</v>
      </c>
      <c r="D28" s="76" t="str">
        <f t="shared" si="3"/>
        <v>x</v>
      </c>
      <c r="E28" s="76" t="str">
        <f t="shared" si="4"/>
        <v>x</v>
      </c>
      <c r="F28" s="116" t="s">
        <v>497</v>
      </c>
      <c r="G28" s="9">
        <v>1</v>
      </c>
      <c r="H28" s="9" t="s">
        <v>318</v>
      </c>
      <c r="I28" s="9">
        <v>1</v>
      </c>
      <c r="J28" s="9">
        <v>1</v>
      </c>
      <c r="K28" s="73" t="s">
        <v>704</v>
      </c>
      <c r="L28" s="9">
        <v>1</v>
      </c>
      <c r="M28" s="428" t="s">
        <v>385</v>
      </c>
      <c r="N28" s="101" t="s">
        <v>317</v>
      </c>
      <c r="O28" s="101">
        <v>13</v>
      </c>
      <c r="P28" s="658"/>
      <c r="Q28" s="101" t="s">
        <v>350</v>
      </c>
      <c r="R28" s="101" t="s">
        <v>350</v>
      </c>
      <c r="S28" s="101" t="s">
        <v>301</v>
      </c>
      <c r="T28" s="233" t="s">
        <v>301</v>
      </c>
      <c r="V28" s="278"/>
    </row>
    <row r="29" spans="1:22" ht="14.1" customHeight="1" x14ac:dyDescent="0.25">
      <c r="A29" s="425" t="s">
        <v>625</v>
      </c>
      <c r="B29" s="104" t="str">
        <f t="shared" si="1"/>
        <v>-</v>
      </c>
      <c r="C29" s="76" t="str">
        <f t="shared" si="2"/>
        <v>-</v>
      </c>
      <c r="D29" s="76" t="str">
        <f t="shared" si="3"/>
        <v>x</v>
      </c>
      <c r="E29" s="76" t="str">
        <f t="shared" si="4"/>
        <v>x</v>
      </c>
      <c r="F29" s="116" t="s">
        <v>498</v>
      </c>
      <c r="G29" s="9">
        <v>1</v>
      </c>
      <c r="H29" s="9">
        <v>2</v>
      </c>
      <c r="I29" s="9">
        <v>1</v>
      </c>
      <c r="J29" s="9">
        <v>1</v>
      </c>
      <c r="K29" s="73" t="s">
        <v>321</v>
      </c>
      <c r="L29" s="9">
        <v>1</v>
      </c>
      <c r="M29" s="428" t="s">
        <v>386</v>
      </c>
      <c r="N29" s="101" t="s">
        <v>319</v>
      </c>
      <c r="O29" s="101">
        <v>15</v>
      </c>
      <c r="P29" s="657"/>
      <c r="Q29" s="101" t="s">
        <v>350</v>
      </c>
      <c r="R29" s="101" t="s">
        <v>350</v>
      </c>
      <c r="S29" s="101" t="s">
        <v>301</v>
      </c>
      <c r="T29" s="233" t="s">
        <v>301</v>
      </c>
      <c r="V29" s="278"/>
    </row>
    <row r="30" spans="1:22" ht="14.1" customHeight="1" x14ac:dyDescent="0.25">
      <c r="A30" s="425" t="s">
        <v>625</v>
      </c>
      <c r="B30" s="104" t="str">
        <f t="shared" si="1"/>
        <v>x</v>
      </c>
      <c r="C30" s="76" t="str">
        <f t="shared" si="2"/>
        <v>x</v>
      </c>
      <c r="D30" s="76" t="str">
        <f t="shared" si="3"/>
        <v>x</v>
      </c>
      <c r="E30" s="76" t="str">
        <f t="shared" si="4"/>
        <v>x</v>
      </c>
      <c r="F30" s="116" t="s">
        <v>499</v>
      </c>
      <c r="G30" s="101">
        <v>1</v>
      </c>
      <c r="H30" s="73" t="s">
        <v>316</v>
      </c>
      <c r="I30" s="101">
        <v>1</v>
      </c>
      <c r="J30" s="101">
        <v>1</v>
      </c>
      <c r="K30" s="73" t="s">
        <v>324</v>
      </c>
      <c r="L30" s="101">
        <v>1</v>
      </c>
      <c r="M30" s="428" t="s">
        <v>382</v>
      </c>
      <c r="N30" s="101" t="s">
        <v>317</v>
      </c>
      <c r="O30" s="101">
        <v>15</v>
      </c>
      <c r="P30" s="657"/>
      <c r="Q30" s="101" t="s">
        <v>303</v>
      </c>
      <c r="R30" s="101" t="s">
        <v>286</v>
      </c>
      <c r="S30" s="101" t="s">
        <v>301</v>
      </c>
      <c r="T30" s="233" t="s">
        <v>301</v>
      </c>
      <c r="V30" s="278"/>
    </row>
    <row r="31" spans="1:22" ht="14.1" customHeight="1" x14ac:dyDescent="0.25">
      <c r="A31" s="425" t="s">
        <v>625</v>
      </c>
      <c r="B31" s="104" t="str">
        <f t="shared" si="1"/>
        <v>x</v>
      </c>
      <c r="C31" s="76" t="str">
        <f t="shared" si="2"/>
        <v>x</v>
      </c>
      <c r="D31" s="76" t="str">
        <f t="shared" si="3"/>
        <v>x</v>
      </c>
      <c r="E31" s="76" t="str">
        <f t="shared" si="4"/>
        <v>x</v>
      </c>
      <c r="F31" s="116" t="s">
        <v>477</v>
      </c>
      <c r="G31" s="73" t="s">
        <v>318</v>
      </c>
      <c r="H31" s="73" t="s">
        <v>294</v>
      </c>
      <c r="I31" s="9">
        <v>1</v>
      </c>
      <c r="J31" s="9">
        <v>1</v>
      </c>
      <c r="K31" s="73" t="s">
        <v>324</v>
      </c>
      <c r="L31" s="9">
        <v>1</v>
      </c>
      <c r="M31" s="428" t="s">
        <v>371</v>
      </c>
      <c r="N31" s="101" t="s">
        <v>278</v>
      </c>
      <c r="O31" s="234">
        <v>4</v>
      </c>
      <c r="P31" s="235" t="s">
        <v>12</v>
      </c>
      <c r="Q31" s="101" t="s">
        <v>286</v>
      </c>
      <c r="R31" s="101" t="s">
        <v>286</v>
      </c>
      <c r="S31" s="101" t="s">
        <v>286</v>
      </c>
      <c r="T31" s="233" t="s">
        <v>286</v>
      </c>
      <c r="V31" s="278"/>
    </row>
    <row r="32" spans="1:22" ht="14.1" customHeight="1" x14ac:dyDescent="0.25">
      <c r="A32" s="425" t="s">
        <v>625</v>
      </c>
      <c r="B32" s="104" t="str">
        <f t="shared" si="1"/>
        <v>-</v>
      </c>
      <c r="C32" s="76" t="str">
        <f t="shared" si="2"/>
        <v>-</v>
      </c>
      <c r="D32" s="76" t="str">
        <f t="shared" si="3"/>
        <v>x</v>
      </c>
      <c r="E32" s="76" t="str">
        <f t="shared" si="4"/>
        <v>x</v>
      </c>
      <c r="F32" s="116" t="s">
        <v>500</v>
      </c>
      <c r="G32" s="9">
        <v>1</v>
      </c>
      <c r="H32" s="73" t="s">
        <v>300</v>
      </c>
      <c r="I32" s="9">
        <v>1</v>
      </c>
      <c r="J32" s="9">
        <v>1</v>
      </c>
      <c r="K32" s="73" t="s">
        <v>705</v>
      </c>
      <c r="L32" s="9">
        <v>1</v>
      </c>
      <c r="M32" s="428" t="s">
        <v>387</v>
      </c>
      <c r="N32" s="101" t="s">
        <v>317</v>
      </c>
      <c r="O32" s="101">
        <v>13</v>
      </c>
      <c r="P32" s="658"/>
      <c r="Q32" s="101" t="s">
        <v>350</v>
      </c>
      <c r="R32" s="101" t="s">
        <v>350</v>
      </c>
      <c r="S32" s="101" t="s">
        <v>286</v>
      </c>
      <c r="T32" s="233" t="s">
        <v>286</v>
      </c>
      <c r="V32" s="278"/>
    </row>
    <row r="33" spans="1:22" ht="14.1" customHeight="1" x14ac:dyDescent="0.25">
      <c r="A33" s="425" t="s">
        <v>625</v>
      </c>
      <c r="B33" s="104" t="str">
        <f t="shared" si="1"/>
        <v>-</v>
      </c>
      <c r="C33" s="76" t="str">
        <f t="shared" si="2"/>
        <v>-</v>
      </c>
      <c r="D33" s="76" t="str">
        <f t="shared" si="3"/>
        <v>x</v>
      </c>
      <c r="E33" s="76" t="str">
        <f t="shared" si="4"/>
        <v>x</v>
      </c>
      <c r="F33" s="116" t="s">
        <v>501</v>
      </c>
      <c r="G33" s="101">
        <v>1</v>
      </c>
      <c r="H33" s="73" t="s">
        <v>299</v>
      </c>
      <c r="I33" s="101">
        <v>1</v>
      </c>
      <c r="J33" s="101">
        <v>1</v>
      </c>
      <c r="K33" s="73" t="s">
        <v>323</v>
      </c>
      <c r="L33" s="101">
        <v>1</v>
      </c>
      <c r="M33" s="428" t="s">
        <v>388</v>
      </c>
      <c r="N33" s="101" t="s">
        <v>317</v>
      </c>
      <c r="O33" s="101">
        <v>11</v>
      </c>
      <c r="P33" s="442"/>
      <c r="Q33" s="101" t="s">
        <v>350</v>
      </c>
      <c r="R33" s="101" t="s">
        <v>350</v>
      </c>
      <c r="S33" s="101" t="s">
        <v>301</v>
      </c>
      <c r="T33" s="233" t="s">
        <v>301</v>
      </c>
      <c r="V33" s="278"/>
    </row>
    <row r="34" spans="1:22" ht="14.1" customHeight="1" x14ac:dyDescent="0.25">
      <c r="A34" s="425" t="s">
        <v>625</v>
      </c>
      <c r="B34" s="104" t="str">
        <f t="shared" si="1"/>
        <v>-</v>
      </c>
      <c r="C34" s="76" t="str">
        <f t="shared" si="2"/>
        <v>-</v>
      </c>
      <c r="D34" s="76" t="str">
        <f t="shared" si="3"/>
        <v>x</v>
      </c>
      <c r="E34" s="76" t="str">
        <f t="shared" si="4"/>
        <v>x</v>
      </c>
      <c r="F34" s="116" t="s">
        <v>502</v>
      </c>
      <c r="G34" s="101">
        <v>1</v>
      </c>
      <c r="H34" s="73" t="s">
        <v>299</v>
      </c>
      <c r="I34" s="101">
        <v>1</v>
      </c>
      <c r="J34" s="101">
        <v>1</v>
      </c>
      <c r="K34" s="73" t="s">
        <v>323</v>
      </c>
      <c r="L34" s="101">
        <v>1</v>
      </c>
      <c r="M34" s="428" t="s">
        <v>388</v>
      </c>
      <c r="N34" s="101" t="s">
        <v>317</v>
      </c>
      <c r="O34" s="101">
        <v>11</v>
      </c>
      <c r="P34" s="442"/>
      <c r="Q34" s="101" t="s">
        <v>350</v>
      </c>
      <c r="R34" s="101" t="s">
        <v>350</v>
      </c>
      <c r="S34" s="101" t="s">
        <v>301</v>
      </c>
      <c r="T34" s="233" t="s">
        <v>301</v>
      </c>
      <c r="V34" s="278"/>
    </row>
    <row r="35" spans="1:22" ht="14.1" customHeight="1" x14ac:dyDescent="0.25">
      <c r="A35" s="425" t="s">
        <v>625</v>
      </c>
      <c r="B35" s="104" t="str">
        <f t="shared" si="1"/>
        <v>-</v>
      </c>
      <c r="C35" s="76" t="str">
        <f t="shared" si="2"/>
        <v>x</v>
      </c>
      <c r="D35" s="76" t="str">
        <f t="shared" si="3"/>
        <v>x</v>
      </c>
      <c r="E35" s="76" t="str">
        <f t="shared" si="4"/>
        <v>x</v>
      </c>
      <c r="F35" s="61" t="s">
        <v>503</v>
      </c>
      <c r="G35" s="122" t="s">
        <v>318</v>
      </c>
      <c r="H35" s="122" t="s">
        <v>299</v>
      </c>
      <c r="I35" s="122" t="s">
        <v>277</v>
      </c>
      <c r="J35" s="122" t="s">
        <v>277</v>
      </c>
      <c r="K35" s="122" t="s">
        <v>304</v>
      </c>
      <c r="L35" s="122" t="s">
        <v>277</v>
      </c>
      <c r="M35" s="428" t="s">
        <v>366</v>
      </c>
      <c r="N35" s="76" t="s">
        <v>282</v>
      </c>
      <c r="O35" s="219">
        <v>13</v>
      </c>
      <c r="P35" s="220" t="s">
        <v>12</v>
      </c>
      <c r="Q35" s="76" t="s">
        <v>350</v>
      </c>
      <c r="R35" s="78" t="s">
        <v>284</v>
      </c>
      <c r="S35" s="78" t="s">
        <v>284</v>
      </c>
      <c r="T35" s="226" t="s">
        <v>284</v>
      </c>
      <c r="V35" s="278"/>
    </row>
    <row r="36" spans="1:22" ht="14.1" customHeight="1" thickBot="1" x14ac:dyDescent="0.3">
      <c r="A36" s="426" t="s">
        <v>625</v>
      </c>
      <c r="B36" s="136" t="str">
        <f t="shared" si="1"/>
        <v>x</v>
      </c>
      <c r="C36" s="105" t="str">
        <f t="shared" si="2"/>
        <v>x</v>
      </c>
      <c r="D36" s="105" t="str">
        <f t="shared" si="3"/>
        <v>x</v>
      </c>
      <c r="E36" s="105" t="str">
        <f t="shared" si="4"/>
        <v>x</v>
      </c>
      <c r="F36" s="693" t="s">
        <v>475</v>
      </c>
      <c r="G36" s="10" t="s">
        <v>318</v>
      </c>
      <c r="H36" s="10" t="s">
        <v>299</v>
      </c>
      <c r="I36" s="10" t="s">
        <v>277</v>
      </c>
      <c r="J36" s="10" t="s">
        <v>277</v>
      </c>
      <c r="K36" s="10" t="s">
        <v>299</v>
      </c>
      <c r="L36" s="10" t="s">
        <v>277</v>
      </c>
      <c r="M36" s="91" t="s">
        <v>369</v>
      </c>
      <c r="N36" s="8" t="s">
        <v>278</v>
      </c>
      <c r="O36" s="613">
        <v>16</v>
      </c>
      <c r="P36" s="700" t="s">
        <v>12</v>
      </c>
      <c r="Q36" s="8" t="s">
        <v>286</v>
      </c>
      <c r="R36" s="18" t="s">
        <v>284</v>
      </c>
      <c r="S36" s="18" t="s">
        <v>284</v>
      </c>
      <c r="T36" s="455" t="s">
        <v>284</v>
      </c>
      <c r="V36" s="278"/>
    </row>
    <row r="37" spans="1:22" ht="14.1" customHeight="1" x14ac:dyDescent="0.25">
      <c r="A37" s="124" t="s">
        <v>626</v>
      </c>
      <c r="B37" s="80" t="str">
        <f t="shared" si="1"/>
        <v>x</v>
      </c>
      <c r="C37" s="80" t="str">
        <f t="shared" si="2"/>
        <v>x</v>
      </c>
      <c r="D37" s="80" t="str">
        <f t="shared" si="3"/>
        <v>x</v>
      </c>
      <c r="E37" s="80" t="str">
        <f t="shared" si="4"/>
        <v>x</v>
      </c>
      <c r="F37" s="37" t="s">
        <v>436</v>
      </c>
      <c r="G37" s="125" t="s">
        <v>277</v>
      </c>
      <c r="H37" s="84" t="s">
        <v>316</v>
      </c>
      <c r="I37" s="125">
        <v>1</v>
      </c>
      <c r="J37" s="125">
        <v>1</v>
      </c>
      <c r="K37" s="125">
        <v>3</v>
      </c>
      <c r="L37" s="125">
        <v>1</v>
      </c>
      <c r="M37" s="427" t="s">
        <v>389</v>
      </c>
      <c r="N37" s="80" t="s">
        <v>282</v>
      </c>
      <c r="O37" s="80">
        <v>2</v>
      </c>
      <c r="P37" s="659"/>
      <c r="Q37" s="93" t="s">
        <v>303</v>
      </c>
      <c r="R37" s="80" t="s">
        <v>301</v>
      </c>
      <c r="S37" s="198" t="s">
        <v>285</v>
      </c>
      <c r="T37" s="649" t="s">
        <v>285</v>
      </c>
      <c r="V37" s="278"/>
    </row>
    <row r="38" spans="1:22" ht="14.1" customHeight="1" x14ac:dyDescent="0.25">
      <c r="A38" s="424" t="s">
        <v>626</v>
      </c>
      <c r="B38" s="104" t="str">
        <f t="shared" si="1"/>
        <v>x</v>
      </c>
      <c r="C38" s="76" t="str">
        <f t="shared" si="2"/>
        <v>x</v>
      </c>
      <c r="D38" s="76" t="str">
        <f t="shared" si="3"/>
        <v>x</v>
      </c>
      <c r="E38" s="76" t="str">
        <f t="shared" si="4"/>
        <v>x</v>
      </c>
      <c r="F38" s="116" t="s">
        <v>504</v>
      </c>
      <c r="G38" s="9" t="s">
        <v>277</v>
      </c>
      <c r="H38" s="122" t="s">
        <v>316</v>
      </c>
      <c r="I38" s="9">
        <v>1</v>
      </c>
      <c r="J38" s="9">
        <v>1</v>
      </c>
      <c r="K38" s="9">
        <v>3</v>
      </c>
      <c r="L38" s="9">
        <v>1</v>
      </c>
      <c r="M38" s="428" t="s">
        <v>389</v>
      </c>
      <c r="N38" s="101" t="s">
        <v>282</v>
      </c>
      <c r="O38" s="101">
        <v>2</v>
      </c>
      <c r="P38" s="250"/>
      <c r="Q38" s="77" t="s">
        <v>303</v>
      </c>
      <c r="R38" s="101" t="s">
        <v>301</v>
      </c>
      <c r="S38" s="75" t="s">
        <v>285</v>
      </c>
      <c r="T38" s="651" t="s">
        <v>285</v>
      </c>
      <c r="V38" s="278"/>
    </row>
    <row r="39" spans="1:22" ht="14.1" customHeight="1" x14ac:dyDescent="0.25">
      <c r="A39" s="425" t="s">
        <v>626</v>
      </c>
      <c r="B39" s="104" t="str">
        <f t="shared" si="1"/>
        <v>-</v>
      </c>
      <c r="C39" s="76" t="str">
        <f t="shared" si="2"/>
        <v>x</v>
      </c>
      <c r="D39" s="76" t="str">
        <f t="shared" si="3"/>
        <v>x</v>
      </c>
      <c r="E39" s="76" t="str">
        <f t="shared" si="4"/>
        <v>x</v>
      </c>
      <c r="F39" s="118" t="s">
        <v>505</v>
      </c>
      <c r="G39" s="126" t="s">
        <v>277</v>
      </c>
      <c r="H39" s="122" t="s">
        <v>316</v>
      </c>
      <c r="I39" s="126">
        <v>1</v>
      </c>
      <c r="J39" s="126">
        <v>1</v>
      </c>
      <c r="K39" s="126">
        <v>3</v>
      </c>
      <c r="L39" s="126">
        <v>1</v>
      </c>
      <c r="M39" s="428" t="s">
        <v>389</v>
      </c>
      <c r="N39" s="76" t="s">
        <v>282</v>
      </c>
      <c r="O39" s="101">
        <v>2</v>
      </c>
      <c r="P39" s="250"/>
      <c r="Q39" s="104" t="s">
        <v>350</v>
      </c>
      <c r="R39" s="76" t="s">
        <v>301</v>
      </c>
      <c r="S39" s="103" t="s">
        <v>285</v>
      </c>
      <c r="T39" s="501" t="s">
        <v>285</v>
      </c>
      <c r="V39" s="278"/>
    </row>
    <row r="40" spans="1:22" ht="14.1" customHeight="1" x14ac:dyDescent="0.25">
      <c r="A40" s="425" t="s">
        <v>626</v>
      </c>
      <c r="B40" s="104" t="str">
        <f t="shared" si="1"/>
        <v>x</v>
      </c>
      <c r="C40" s="76" t="str">
        <f t="shared" si="2"/>
        <v>x</v>
      </c>
      <c r="D40" s="76" t="str">
        <f t="shared" si="3"/>
        <v>x</v>
      </c>
      <c r="E40" s="76" t="str">
        <f t="shared" si="4"/>
        <v>x</v>
      </c>
      <c r="F40" s="116" t="s">
        <v>506</v>
      </c>
      <c r="G40" s="9" t="s">
        <v>277</v>
      </c>
      <c r="H40" s="122" t="s">
        <v>316</v>
      </c>
      <c r="I40" s="9">
        <v>1</v>
      </c>
      <c r="J40" s="9">
        <v>1</v>
      </c>
      <c r="K40" s="9">
        <v>3</v>
      </c>
      <c r="L40" s="9">
        <v>1</v>
      </c>
      <c r="M40" s="428" t="s">
        <v>389</v>
      </c>
      <c r="N40" s="101" t="s">
        <v>282</v>
      </c>
      <c r="O40" s="101">
        <v>2</v>
      </c>
      <c r="P40" s="250"/>
      <c r="Q40" s="77" t="s">
        <v>303</v>
      </c>
      <c r="R40" s="101" t="s">
        <v>301</v>
      </c>
      <c r="S40" s="75" t="s">
        <v>285</v>
      </c>
      <c r="T40" s="651" t="s">
        <v>285</v>
      </c>
      <c r="V40" s="278"/>
    </row>
    <row r="41" spans="1:22" ht="14.1" customHeight="1" x14ac:dyDescent="0.25">
      <c r="A41" s="425" t="s">
        <v>626</v>
      </c>
      <c r="B41" s="104" t="str">
        <f t="shared" si="1"/>
        <v>-</v>
      </c>
      <c r="C41" s="76" t="str">
        <f t="shared" si="2"/>
        <v>x</v>
      </c>
      <c r="D41" s="76" t="str">
        <f t="shared" si="3"/>
        <v>x</v>
      </c>
      <c r="E41" s="76" t="str">
        <f t="shared" si="4"/>
        <v>x</v>
      </c>
      <c r="F41" s="116" t="s">
        <v>507</v>
      </c>
      <c r="G41" s="9" t="s">
        <v>277</v>
      </c>
      <c r="H41" s="122" t="s">
        <v>316</v>
      </c>
      <c r="I41" s="9">
        <v>1</v>
      </c>
      <c r="J41" s="9">
        <v>1</v>
      </c>
      <c r="K41" s="9">
        <v>3</v>
      </c>
      <c r="L41" s="9">
        <v>1</v>
      </c>
      <c r="M41" s="428" t="s">
        <v>389</v>
      </c>
      <c r="N41" s="101" t="s">
        <v>282</v>
      </c>
      <c r="O41" s="101">
        <v>2</v>
      </c>
      <c r="P41" s="250"/>
      <c r="Q41" s="77" t="s">
        <v>350</v>
      </c>
      <c r="R41" s="101" t="s">
        <v>301</v>
      </c>
      <c r="S41" s="75" t="s">
        <v>285</v>
      </c>
      <c r="T41" s="651" t="s">
        <v>285</v>
      </c>
      <c r="V41" s="278"/>
    </row>
    <row r="42" spans="1:22" ht="14.1" customHeight="1" x14ac:dyDescent="0.25">
      <c r="A42" s="425" t="s">
        <v>626</v>
      </c>
      <c r="B42" s="104" t="str">
        <f t="shared" si="1"/>
        <v>-</v>
      </c>
      <c r="C42" s="76" t="str">
        <f t="shared" si="2"/>
        <v>x</v>
      </c>
      <c r="D42" s="76" t="str">
        <f t="shared" si="3"/>
        <v>x</v>
      </c>
      <c r="E42" s="76" t="str">
        <f t="shared" si="4"/>
        <v>x</v>
      </c>
      <c r="F42" s="116" t="s">
        <v>508</v>
      </c>
      <c r="G42" s="9" t="s">
        <v>277</v>
      </c>
      <c r="H42" s="122" t="s">
        <v>316</v>
      </c>
      <c r="I42" s="9">
        <v>1</v>
      </c>
      <c r="J42" s="9">
        <v>1</v>
      </c>
      <c r="K42" s="9">
        <v>3</v>
      </c>
      <c r="L42" s="9">
        <v>1</v>
      </c>
      <c r="M42" s="428" t="s">
        <v>389</v>
      </c>
      <c r="N42" s="101" t="s">
        <v>282</v>
      </c>
      <c r="O42" s="101">
        <v>2</v>
      </c>
      <c r="P42" s="250"/>
      <c r="Q42" s="77" t="s">
        <v>350</v>
      </c>
      <c r="R42" s="101" t="s">
        <v>301</v>
      </c>
      <c r="S42" s="75" t="s">
        <v>285</v>
      </c>
      <c r="T42" s="651" t="s">
        <v>285</v>
      </c>
      <c r="V42" s="278"/>
    </row>
    <row r="43" spans="1:22" ht="14.1" customHeight="1" x14ac:dyDescent="0.25">
      <c r="A43" s="425" t="s">
        <v>626</v>
      </c>
      <c r="B43" s="104" t="str">
        <f t="shared" si="1"/>
        <v>-</v>
      </c>
      <c r="C43" s="76" t="str">
        <f t="shared" si="2"/>
        <v>-</v>
      </c>
      <c r="D43" s="76" t="str">
        <f t="shared" si="3"/>
        <v>x</v>
      </c>
      <c r="E43" s="76" t="str">
        <f t="shared" si="4"/>
        <v>x</v>
      </c>
      <c r="F43" s="116" t="s">
        <v>509</v>
      </c>
      <c r="G43" s="9">
        <v>1</v>
      </c>
      <c r="H43" s="73" t="s">
        <v>277</v>
      </c>
      <c r="I43" s="9">
        <v>1</v>
      </c>
      <c r="J43" s="9">
        <v>1</v>
      </c>
      <c r="K43" s="9">
        <v>3</v>
      </c>
      <c r="L43" s="9">
        <v>1</v>
      </c>
      <c r="M43" s="428" t="s">
        <v>390</v>
      </c>
      <c r="N43" s="101" t="s">
        <v>282</v>
      </c>
      <c r="O43" s="101">
        <v>3</v>
      </c>
      <c r="P43" s="660"/>
      <c r="Q43" s="77" t="s">
        <v>350</v>
      </c>
      <c r="R43" s="101" t="s">
        <v>350</v>
      </c>
      <c r="S43" s="75" t="s">
        <v>301</v>
      </c>
      <c r="T43" s="651" t="s">
        <v>301</v>
      </c>
      <c r="V43" s="278"/>
    </row>
    <row r="44" spans="1:22" ht="14.1" customHeight="1" x14ac:dyDescent="0.25">
      <c r="A44" s="425" t="s">
        <v>626</v>
      </c>
      <c r="B44" s="104" t="str">
        <f t="shared" si="1"/>
        <v>-</v>
      </c>
      <c r="C44" s="76" t="str">
        <f t="shared" si="2"/>
        <v>-</v>
      </c>
      <c r="D44" s="76" t="str">
        <f t="shared" si="3"/>
        <v>x</v>
      </c>
      <c r="E44" s="76" t="str">
        <f t="shared" si="4"/>
        <v>x</v>
      </c>
      <c r="F44" s="116" t="s">
        <v>510</v>
      </c>
      <c r="G44" s="9">
        <v>1</v>
      </c>
      <c r="H44" s="73" t="s">
        <v>277</v>
      </c>
      <c r="I44" s="9">
        <v>1</v>
      </c>
      <c r="J44" s="9">
        <v>1</v>
      </c>
      <c r="K44" s="9">
        <v>3</v>
      </c>
      <c r="L44" s="9">
        <v>1</v>
      </c>
      <c r="M44" s="428" t="s">
        <v>390</v>
      </c>
      <c r="N44" s="101" t="s">
        <v>282</v>
      </c>
      <c r="O44" s="185">
        <v>16</v>
      </c>
      <c r="P44" s="661"/>
      <c r="Q44" s="77" t="s">
        <v>350</v>
      </c>
      <c r="R44" s="101" t="s">
        <v>350</v>
      </c>
      <c r="S44" s="75" t="s">
        <v>301</v>
      </c>
      <c r="T44" s="651" t="s">
        <v>301</v>
      </c>
      <c r="V44" s="278"/>
    </row>
    <row r="45" spans="1:22" ht="14.1" customHeight="1" x14ac:dyDescent="0.25">
      <c r="A45" s="425" t="s">
        <v>626</v>
      </c>
      <c r="B45" s="104" t="str">
        <f t="shared" si="1"/>
        <v>-</v>
      </c>
      <c r="C45" s="76" t="str">
        <f t="shared" si="2"/>
        <v>x</v>
      </c>
      <c r="D45" s="76" t="str">
        <f t="shared" si="3"/>
        <v>x</v>
      </c>
      <c r="E45" s="76" t="str">
        <f t="shared" si="4"/>
        <v>x</v>
      </c>
      <c r="F45" s="116" t="s">
        <v>511</v>
      </c>
      <c r="G45" s="9" t="s">
        <v>277</v>
      </c>
      <c r="H45" s="73" t="s">
        <v>277</v>
      </c>
      <c r="I45" s="9">
        <v>1</v>
      </c>
      <c r="J45" s="9">
        <v>1</v>
      </c>
      <c r="K45" s="9">
        <v>3</v>
      </c>
      <c r="L45" s="9">
        <v>1</v>
      </c>
      <c r="M45" s="428" t="s">
        <v>390</v>
      </c>
      <c r="N45" s="101" t="s">
        <v>282</v>
      </c>
      <c r="O45" s="101">
        <v>2</v>
      </c>
      <c r="P45" s="250"/>
      <c r="Q45" s="77" t="s">
        <v>350</v>
      </c>
      <c r="R45" s="101" t="s">
        <v>301</v>
      </c>
      <c r="S45" s="75" t="s">
        <v>285</v>
      </c>
      <c r="T45" s="651" t="s">
        <v>285</v>
      </c>
      <c r="V45" s="278"/>
    </row>
    <row r="46" spans="1:22" ht="14.1" customHeight="1" thickBot="1" x14ac:dyDescent="0.3">
      <c r="A46" s="426" t="s">
        <v>626</v>
      </c>
      <c r="B46" s="136" t="str">
        <f t="shared" si="1"/>
        <v>-</v>
      </c>
      <c r="C46" s="105" t="str">
        <f t="shared" si="2"/>
        <v>x</v>
      </c>
      <c r="D46" s="105" t="str">
        <f t="shared" si="3"/>
        <v>x</v>
      </c>
      <c r="E46" s="105" t="str">
        <f t="shared" si="4"/>
        <v>x</v>
      </c>
      <c r="F46" s="1" t="s">
        <v>512</v>
      </c>
      <c r="G46" s="94" t="s">
        <v>277</v>
      </c>
      <c r="H46" s="10" t="s">
        <v>299</v>
      </c>
      <c r="I46" s="94">
        <v>1</v>
      </c>
      <c r="J46" s="94">
        <v>1</v>
      </c>
      <c r="K46" s="94">
        <v>4</v>
      </c>
      <c r="L46" s="94">
        <v>1</v>
      </c>
      <c r="M46" s="429" t="s">
        <v>355</v>
      </c>
      <c r="N46" s="8" t="s">
        <v>282</v>
      </c>
      <c r="O46" s="8">
        <v>3</v>
      </c>
      <c r="P46" s="701"/>
      <c r="Q46" s="71" t="s">
        <v>350</v>
      </c>
      <c r="R46" s="8" t="s">
        <v>301</v>
      </c>
      <c r="S46" s="67" t="s">
        <v>285</v>
      </c>
      <c r="T46" s="662" t="s">
        <v>285</v>
      </c>
      <c r="V46" s="278"/>
    </row>
    <row r="47" spans="1:22" ht="14.1" customHeight="1" x14ac:dyDescent="0.25">
      <c r="A47" s="124" t="s">
        <v>513</v>
      </c>
      <c r="B47" s="80" t="str">
        <f t="shared" si="1"/>
        <v>x</v>
      </c>
      <c r="C47" s="80" t="str">
        <f t="shared" si="2"/>
        <v>x</v>
      </c>
      <c r="D47" s="80" t="str">
        <f t="shared" si="3"/>
        <v>x</v>
      </c>
      <c r="E47" s="80" t="str">
        <f t="shared" si="4"/>
        <v>x</v>
      </c>
      <c r="F47" s="37" t="s">
        <v>513</v>
      </c>
      <c r="G47" s="125" t="s">
        <v>277</v>
      </c>
      <c r="H47" s="84" t="s">
        <v>316</v>
      </c>
      <c r="I47" s="125">
        <v>1</v>
      </c>
      <c r="J47" s="125">
        <v>1</v>
      </c>
      <c r="K47" s="125">
        <v>3</v>
      </c>
      <c r="L47" s="125">
        <v>1</v>
      </c>
      <c r="M47" s="427" t="s">
        <v>389</v>
      </c>
      <c r="N47" s="80" t="s">
        <v>282</v>
      </c>
      <c r="O47" s="128">
        <v>2</v>
      </c>
      <c r="P47" s="702"/>
      <c r="Q47" s="80" t="s">
        <v>303</v>
      </c>
      <c r="R47" s="80" t="s">
        <v>301</v>
      </c>
      <c r="S47" s="198" t="s">
        <v>285</v>
      </c>
      <c r="T47" s="649" t="s">
        <v>285</v>
      </c>
      <c r="V47" s="278"/>
    </row>
    <row r="48" spans="1:22" ht="14.1" customHeight="1" x14ac:dyDescent="0.25">
      <c r="A48" s="424" t="s">
        <v>513</v>
      </c>
      <c r="B48" s="104" t="str">
        <f t="shared" si="1"/>
        <v>x</v>
      </c>
      <c r="C48" s="76" t="str">
        <f t="shared" si="2"/>
        <v>x</v>
      </c>
      <c r="D48" s="76" t="str">
        <f t="shared" si="3"/>
        <v>x</v>
      </c>
      <c r="E48" s="76" t="str">
        <f t="shared" si="4"/>
        <v>x</v>
      </c>
      <c r="F48" s="116" t="s">
        <v>514</v>
      </c>
      <c r="G48" s="9" t="s">
        <v>277</v>
      </c>
      <c r="H48" s="122" t="s">
        <v>316</v>
      </c>
      <c r="I48" s="9">
        <v>1</v>
      </c>
      <c r="J48" s="9">
        <v>1</v>
      </c>
      <c r="K48" s="9">
        <v>3</v>
      </c>
      <c r="L48" s="9">
        <v>1</v>
      </c>
      <c r="M48" s="428" t="s">
        <v>389</v>
      </c>
      <c r="N48" s="101" t="s">
        <v>282</v>
      </c>
      <c r="O48" s="129">
        <v>2</v>
      </c>
      <c r="P48" s="663"/>
      <c r="Q48" s="101" t="s">
        <v>303</v>
      </c>
      <c r="R48" s="101" t="s">
        <v>301</v>
      </c>
      <c r="S48" s="75" t="s">
        <v>285</v>
      </c>
      <c r="T48" s="651" t="s">
        <v>285</v>
      </c>
      <c r="V48" s="278"/>
    </row>
    <row r="49" spans="1:22" ht="14.1" customHeight="1" x14ac:dyDescent="0.25">
      <c r="A49" s="425" t="s">
        <v>513</v>
      </c>
      <c r="B49" s="104" t="str">
        <f t="shared" si="1"/>
        <v>-</v>
      </c>
      <c r="C49" s="76" t="str">
        <f t="shared" si="2"/>
        <v>x</v>
      </c>
      <c r="D49" s="76" t="str">
        <f t="shared" si="3"/>
        <v>x</v>
      </c>
      <c r="E49" s="76" t="str">
        <f t="shared" si="4"/>
        <v>x</v>
      </c>
      <c r="F49" s="116" t="s">
        <v>515</v>
      </c>
      <c r="G49" s="9" t="s">
        <v>277</v>
      </c>
      <c r="H49" s="9">
        <v>2</v>
      </c>
      <c r="I49" s="9">
        <v>1</v>
      </c>
      <c r="J49" s="9">
        <v>1</v>
      </c>
      <c r="K49" s="9">
        <v>4</v>
      </c>
      <c r="L49" s="9">
        <v>1</v>
      </c>
      <c r="M49" s="428" t="s">
        <v>355</v>
      </c>
      <c r="N49" s="101" t="s">
        <v>282</v>
      </c>
      <c r="O49" s="62">
        <v>5</v>
      </c>
      <c r="P49" s="652"/>
      <c r="Q49" s="101" t="s">
        <v>350</v>
      </c>
      <c r="R49" s="101" t="s">
        <v>301</v>
      </c>
      <c r="S49" s="75" t="s">
        <v>301</v>
      </c>
      <c r="T49" s="651" t="s">
        <v>285</v>
      </c>
      <c r="V49" s="278"/>
    </row>
    <row r="50" spans="1:22" ht="14.1" customHeight="1" x14ac:dyDescent="0.25">
      <c r="A50" s="425" t="s">
        <v>513</v>
      </c>
      <c r="B50" s="104" t="str">
        <f t="shared" si="1"/>
        <v>-</v>
      </c>
      <c r="C50" s="76" t="str">
        <f t="shared" si="2"/>
        <v>x</v>
      </c>
      <c r="D50" s="76" t="str">
        <f t="shared" si="3"/>
        <v>x</v>
      </c>
      <c r="E50" s="76" t="str">
        <f t="shared" si="4"/>
        <v>x</v>
      </c>
      <c r="F50" s="118" t="s">
        <v>516</v>
      </c>
      <c r="G50" s="126" t="s">
        <v>277</v>
      </c>
      <c r="H50" s="126">
        <v>1</v>
      </c>
      <c r="I50" s="126">
        <v>1</v>
      </c>
      <c r="J50" s="126">
        <v>1</v>
      </c>
      <c r="K50" s="126">
        <v>3</v>
      </c>
      <c r="L50" s="126">
        <v>1</v>
      </c>
      <c r="M50" s="428" t="s">
        <v>390</v>
      </c>
      <c r="N50" s="76" t="s">
        <v>282</v>
      </c>
      <c r="O50" s="129">
        <v>2</v>
      </c>
      <c r="P50" s="663"/>
      <c r="Q50" s="76" t="s">
        <v>350</v>
      </c>
      <c r="R50" s="76" t="s">
        <v>301</v>
      </c>
      <c r="S50" s="103" t="s">
        <v>301</v>
      </c>
      <c r="T50" s="651" t="s">
        <v>285</v>
      </c>
      <c r="V50" s="278"/>
    </row>
    <row r="51" spans="1:22" ht="14.1" customHeight="1" thickBot="1" x14ac:dyDescent="0.3">
      <c r="A51" s="425" t="s">
        <v>513</v>
      </c>
      <c r="B51" s="104" t="str">
        <f t="shared" si="1"/>
        <v>-</v>
      </c>
      <c r="C51" s="76" t="str">
        <f t="shared" si="2"/>
        <v>x</v>
      </c>
      <c r="D51" s="76" t="str">
        <f t="shared" si="3"/>
        <v>x</v>
      </c>
      <c r="E51" s="76" t="str">
        <f t="shared" si="4"/>
        <v>x</v>
      </c>
      <c r="F51" s="116" t="s">
        <v>517</v>
      </c>
      <c r="G51" s="9" t="s">
        <v>277</v>
      </c>
      <c r="H51" s="9">
        <v>2</v>
      </c>
      <c r="I51" s="9">
        <v>1</v>
      </c>
      <c r="J51" s="9">
        <v>1</v>
      </c>
      <c r="K51" s="9">
        <v>1</v>
      </c>
      <c r="L51" s="9">
        <v>1</v>
      </c>
      <c r="M51" s="428" t="s">
        <v>391</v>
      </c>
      <c r="N51" s="101" t="s">
        <v>282</v>
      </c>
      <c r="O51" s="129">
        <v>7</v>
      </c>
      <c r="P51" s="664"/>
      <c r="Q51" s="101" t="s">
        <v>350</v>
      </c>
      <c r="R51" s="101" t="s">
        <v>301</v>
      </c>
      <c r="S51" s="75" t="s">
        <v>301</v>
      </c>
      <c r="T51" s="651" t="s">
        <v>285</v>
      </c>
      <c r="V51" s="278"/>
    </row>
    <row r="52" spans="1:22" ht="14.1" customHeight="1" x14ac:dyDescent="0.25">
      <c r="A52" s="425" t="s">
        <v>513</v>
      </c>
      <c r="B52" s="104" t="str">
        <f t="shared" si="1"/>
        <v>-</v>
      </c>
      <c r="C52" s="76" t="str">
        <f t="shared" si="2"/>
        <v>-</v>
      </c>
      <c r="D52" s="76" t="str">
        <f t="shared" si="3"/>
        <v>x</v>
      </c>
      <c r="E52" s="76" t="str">
        <f t="shared" si="4"/>
        <v>x</v>
      </c>
      <c r="F52" s="116" t="s">
        <v>518</v>
      </c>
      <c r="G52" s="9">
        <v>1</v>
      </c>
      <c r="H52" s="9">
        <v>2</v>
      </c>
      <c r="I52" s="9">
        <v>1</v>
      </c>
      <c r="J52" s="9">
        <v>1</v>
      </c>
      <c r="K52" s="9">
        <v>4</v>
      </c>
      <c r="L52" s="9">
        <v>1</v>
      </c>
      <c r="M52" s="428" t="s">
        <v>355</v>
      </c>
      <c r="N52" s="101" t="s">
        <v>282</v>
      </c>
      <c r="O52" s="62">
        <v>5</v>
      </c>
      <c r="P52" s="652"/>
      <c r="Q52" s="101" t="s">
        <v>350</v>
      </c>
      <c r="R52" s="101" t="s">
        <v>350</v>
      </c>
      <c r="S52" s="75" t="s">
        <v>301</v>
      </c>
      <c r="T52" s="651" t="s">
        <v>301</v>
      </c>
      <c r="V52" s="278"/>
    </row>
    <row r="53" spans="1:22" ht="14.1" customHeight="1" x14ac:dyDescent="0.25">
      <c r="A53" s="425" t="s">
        <v>513</v>
      </c>
      <c r="B53" s="104" t="str">
        <f t="shared" si="1"/>
        <v>-</v>
      </c>
      <c r="C53" s="76" t="str">
        <f t="shared" si="2"/>
        <v>-</v>
      </c>
      <c r="D53" s="76" t="str">
        <f t="shared" si="3"/>
        <v>x</v>
      </c>
      <c r="E53" s="76" t="str">
        <f t="shared" si="4"/>
        <v>x</v>
      </c>
      <c r="F53" s="116" t="s">
        <v>519</v>
      </c>
      <c r="G53" s="9">
        <v>1</v>
      </c>
      <c r="H53" s="9">
        <v>2</v>
      </c>
      <c r="I53" s="9">
        <v>1</v>
      </c>
      <c r="J53" s="9">
        <v>1</v>
      </c>
      <c r="K53" s="9" t="s">
        <v>706</v>
      </c>
      <c r="L53" s="9">
        <v>1</v>
      </c>
      <c r="M53" s="428" t="s">
        <v>392</v>
      </c>
      <c r="N53" s="101" t="s">
        <v>282</v>
      </c>
      <c r="O53" s="129">
        <v>14</v>
      </c>
      <c r="P53" s="665"/>
      <c r="Q53" s="101" t="s">
        <v>350</v>
      </c>
      <c r="R53" s="101" t="s">
        <v>350</v>
      </c>
      <c r="S53" s="75" t="s">
        <v>301</v>
      </c>
      <c r="T53" s="651" t="s">
        <v>301</v>
      </c>
      <c r="V53" s="278"/>
    </row>
    <row r="54" spans="1:22" ht="14.1" customHeight="1" thickBot="1" x14ac:dyDescent="0.3">
      <c r="A54" s="425" t="s">
        <v>513</v>
      </c>
      <c r="B54" s="169" t="str">
        <f t="shared" si="1"/>
        <v>-</v>
      </c>
      <c r="C54" s="167" t="str">
        <f t="shared" si="2"/>
        <v>x</v>
      </c>
      <c r="D54" s="167" t="str">
        <f t="shared" si="3"/>
        <v>x</v>
      </c>
      <c r="E54" s="167" t="str">
        <f t="shared" si="4"/>
        <v>x</v>
      </c>
      <c r="F54" s="61" t="s">
        <v>520</v>
      </c>
      <c r="G54" s="182" t="s">
        <v>277</v>
      </c>
      <c r="H54" s="182">
        <v>2</v>
      </c>
      <c r="I54" s="182">
        <v>1</v>
      </c>
      <c r="J54" s="182">
        <v>1</v>
      </c>
      <c r="K54" s="182">
        <v>4</v>
      </c>
      <c r="L54" s="182">
        <v>1</v>
      </c>
      <c r="M54" s="599" t="s">
        <v>355</v>
      </c>
      <c r="N54" s="62" t="s">
        <v>282</v>
      </c>
      <c r="O54" s="62">
        <v>13</v>
      </c>
      <c r="P54" s="689"/>
      <c r="Q54" s="62" t="s">
        <v>350</v>
      </c>
      <c r="R54" s="62" t="s">
        <v>301</v>
      </c>
      <c r="S54" s="261" t="s">
        <v>301</v>
      </c>
      <c r="T54" s="653" t="s">
        <v>301</v>
      </c>
      <c r="V54" s="278"/>
    </row>
    <row r="55" spans="1:22" ht="14.1" customHeight="1" thickBot="1" x14ac:dyDescent="0.3">
      <c r="A55" s="2" t="s">
        <v>627</v>
      </c>
      <c r="B55" s="102" t="str">
        <f t="shared" si="1"/>
        <v>-</v>
      </c>
      <c r="C55" s="102" t="str">
        <f t="shared" si="2"/>
        <v>-</v>
      </c>
      <c r="D55" s="102" t="str">
        <f t="shared" si="3"/>
        <v>x</v>
      </c>
      <c r="E55" s="102" t="str">
        <f t="shared" si="4"/>
        <v>x</v>
      </c>
      <c r="F55" s="117" t="s">
        <v>154</v>
      </c>
      <c r="G55" s="130">
        <v>1</v>
      </c>
      <c r="H55" s="92" t="s">
        <v>313</v>
      </c>
      <c r="I55" s="130">
        <v>1</v>
      </c>
      <c r="J55" s="130">
        <v>1</v>
      </c>
      <c r="K55" s="617">
        <v>2</v>
      </c>
      <c r="L55" s="130">
        <v>1</v>
      </c>
      <c r="M55" s="431" t="s">
        <v>393</v>
      </c>
      <c r="N55" s="102" t="s">
        <v>278</v>
      </c>
      <c r="O55" s="102">
        <v>7</v>
      </c>
      <c r="P55" s="690"/>
      <c r="Q55" s="102" t="s">
        <v>350</v>
      </c>
      <c r="R55" s="83" t="s">
        <v>350</v>
      </c>
      <c r="S55" s="544" t="s">
        <v>301</v>
      </c>
      <c r="T55" s="666" t="s">
        <v>301</v>
      </c>
      <c r="V55" s="278"/>
    </row>
    <row r="56" spans="1:22" ht="14.1" customHeight="1" x14ac:dyDescent="0.25">
      <c r="A56" s="124" t="s">
        <v>575</v>
      </c>
      <c r="B56" s="80" t="str">
        <f t="shared" si="1"/>
        <v>-</v>
      </c>
      <c r="C56" s="80" t="str">
        <f t="shared" si="2"/>
        <v>x</v>
      </c>
      <c r="D56" s="80" t="str">
        <f t="shared" si="3"/>
        <v>x</v>
      </c>
      <c r="E56" s="80" t="str">
        <f t="shared" si="4"/>
        <v>x</v>
      </c>
      <c r="F56" s="37" t="s">
        <v>521</v>
      </c>
      <c r="G56" s="125">
        <v>1</v>
      </c>
      <c r="H56" s="84" t="s">
        <v>318</v>
      </c>
      <c r="I56" s="125">
        <v>1</v>
      </c>
      <c r="J56" s="125">
        <v>1</v>
      </c>
      <c r="K56" s="667" t="s">
        <v>311</v>
      </c>
      <c r="L56" s="125">
        <v>1</v>
      </c>
      <c r="M56" s="430" t="s">
        <v>394</v>
      </c>
      <c r="N56" s="80" t="s">
        <v>282</v>
      </c>
      <c r="O56" s="80">
        <v>16</v>
      </c>
      <c r="P56" s="687"/>
      <c r="Q56" s="80" t="s">
        <v>350</v>
      </c>
      <c r="R56" s="79" t="s">
        <v>301</v>
      </c>
      <c r="S56" s="79" t="s">
        <v>285</v>
      </c>
      <c r="T56" s="246" t="s">
        <v>285</v>
      </c>
      <c r="V56" s="278"/>
    </row>
    <row r="57" spans="1:22" ht="14.1" customHeight="1" x14ac:dyDescent="0.25">
      <c r="A57" s="424" t="s">
        <v>575</v>
      </c>
      <c r="B57" s="77" t="str">
        <f t="shared" si="1"/>
        <v>-</v>
      </c>
      <c r="C57" s="101" t="str">
        <f t="shared" si="2"/>
        <v>x</v>
      </c>
      <c r="D57" s="101" t="str">
        <f t="shared" si="3"/>
        <v>x</v>
      </c>
      <c r="E57" s="101" t="str">
        <f t="shared" si="4"/>
        <v>x</v>
      </c>
      <c r="F57" s="116" t="s">
        <v>522</v>
      </c>
      <c r="G57" s="9">
        <v>1</v>
      </c>
      <c r="H57" s="9" t="s">
        <v>318</v>
      </c>
      <c r="I57" s="9">
        <v>1</v>
      </c>
      <c r="J57" s="9">
        <v>1</v>
      </c>
      <c r="K57" s="9">
        <v>3</v>
      </c>
      <c r="L57" s="9">
        <v>1</v>
      </c>
      <c r="M57" s="428" t="s">
        <v>389</v>
      </c>
      <c r="N57" s="101" t="s">
        <v>282</v>
      </c>
      <c r="O57" s="101">
        <v>16</v>
      </c>
      <c r="P57" s="670"/>
      <c r="Q57" s="101" t="s">
        <v>350</v>
      </c>
      <c r="R57" s="101" t="s">
        <v>301</v>
      </c>
      <c r="S57" s="101" t="s">
        <v>285</v>
      </c>
      <c r="T57" s="233" t="s">
        <v>285</v>
      </c>
      <c r="V57" s="278"/>
    </row>
    <row r="58" spans="1:22" ht="14.1" customHeight="1" x14ac:dyDescent="0.25">
      <c r="A58" s="425" t="s">
        <v>575</v>
      </c>
      <c r="B58" s="77" t="str">
        <f t="shared" si="1"/>
        <v>-</v>
      </c>
      <c r="C58" s="101" t="str">
        <f t="shared" si="2"/>
        <v>-</v>
      </c>
      <c r="D58" s="101" t="str">
        <f t="shared" si="3"/>
        <v>x</v>
      </c>
      <c r="E58" s="101" t="str">
        <f t="shared" si="4"/>
        <v>x</v>
      </c>
      <c r="F58" s="684" t="s">
        <v>523</v>
      </c>
      <c r="G58" s="9">
        <v>1</v>
      </c>
      <c r="H58" s="9">
        <v>2</v>
      </c>
      <c r="I58" s="9">
        <v>1</v>
      </c>
      <c r="J58" s="9">
        <v>1</v>
      </c>
      <c r="K58" s="9">
        <v>2</v>
      </c>
      <c r="L58" s="9">
        <v>1</v>
      </c>
      <c r="M58" s="428" t="s">
        <v>395</v>
      </c>
      <c r="N58" s="101" t="s">
        <v>278</v>
      </c>
      <c r="O58" s="101">
        <v>7</v>
      </c>
      <c r="P58" s="685"/>
      <c r="Q58" s="101" t="s">
        <v>350</v>
      </c>
      <c r="R58" s="101" t="s">
        <v>350</v>
      </c>
      <c r="S58" s="101" t="s">
        <v>285</v>
      </c>
      <c r="T58" s="233" t="s">
        <v>285</v>
      </c>
      <c r="V58" s="278"/>
    </row>
    <row r="59" spans="1:22" ht="14.1" customHeight="1" x14ac:dyDescent="0.25">
      <c r="A59" s="425" t="s">
        <v>575</v>
      </c>
      <c r="B59" s="77" t="str">
        <f t="shared" si="1"/>
        <v>x</v>
      </c>
      <c r="C59" s="101" t="str">
        <f t="shared" si="2"/>
        <v>x</v>
      </c>
      <c r="D59" s="101" t="str">
        <f t="shared" si="3"/>
        <v>x</v>
      </c>
      <c r="E59" s="101" t="str">
        <f t="shared" si="4"/>
        <v>x</v>
      </c>
      <c r="F59" s="116" t="s">
        <v>770</v>
      </c>
      <c r="G59" s="73" t="s">
        <v>318</v>
      </c>
      <c r="H59" s="73" t="s">
        <v>299</v>
      </c>
      <c r="I59" s="73" t="s">
        <v>277</v>
      </c>
      <c r="J59" s="73" t="s">
        <v>277</v>
      </c>
      <c r="K59" s="73" t="s">
        <v>304</v>
      </c>
      <c r="L59" s="73" t="s">
        <v>277</v>
      </c>
      <c r="M59" s="428" t="s">
        <v>366</v>
      </c>
      <c r="N59" s="101" t="s">
        <v>282</v>
      </c>
      <c r="O59" s="234">
        <v>4</v>
      </c>
      <c r="P59" s="669" t="s">
        <v>12</v>
      </c>
      <c r="Q59" s="101" t="s">
        <v>303</v>
      </c>
      <c r="R59" s="101" t="s">
        <v>303</v>
      </c>
      <c r="S59" s="101" t="s">
        <v>284</v>
      </c>
      <c r="T59" s="233" t="s">
        <v>284</v>
      </c>
      <c r="V59" s="278"/>
    </row>
    <row r="60" spans="1:22" ht="14.1" customHeight="1" x14ac:dyDescent="0.25">
      <c r="A60" s="425" t="s">
        <v>575</v>
      </c>
      <c r="B60" s="77" t="str">
        <f t="shared" si="1"/>
        <v>x</v>
      </c>
      <c r="C60" s="101" t="str">
        <f t="shared" si="2"/>
        <v>x</v>
      </c>
      <c r="D60" s="101" t="str">
        <f t="shared" si="3"/>
        <v>x</v>
      </c>
      <c r="E60" s="101" t="str">
        <f t="shared" si="4"/>
        <v>x</v>
      </c>
      <c r="F60" s="116" t="s">
        <v>525</v>
      </c>
      <c r="G60" s="73" t="s">
        <v>318</v>
      </c>
      <c r="H60" s="73">
        <v>2</v>
      </c>
      <c r="I60" s="73">
        <v>1</v>
      </c>
      <c r="J60" s="73">
        <v>1</v>
      </c>
      <c r="K60" s="73">
        <v>4</v>
      </c>
      <c r="L60" s="73">
        <v>1</v>
      </c>
      <c r="M60" s="428" t="s">
        <v>352</v>
      </c>
      <c r="N60" s="101" t="s">
        <v>282</v>
      </c>
      <c r="O60" s="230">
        <v>13</v>
      </c>
      <c r="P60" s="686" t="s">
        <v>12</v>
      </c>
      <c r="Q60" s="101" t="s">
        <v>301</v>
      </c>
      <c r="R60" s="19" t="s">
        <v>301</v>
      </c>
      <c r="S60" s="19" t="s">
        <v>301</v>
      </c>
      <c r="T60" s="87" t="s">
        <v>301</v>
      </c>
      <c r="V60" s="278"/>
    </row>
    <row r="61" spans="1:22" ht="14.1" customHeight="1" x14ac:dyDescent="0.25">
      <c r="A61" s="425" t="s">
        <v>575</v>
      </c>
      <c r="B61" s="77" t="str">
        <f t="shared" si="1"/>
        <v>-</v>
      </c>
      <c r="C61" s="101" t="str">
        <f t="shared" si="2"/>
        <v>x</v>
      </c>
      <c r="D61" s="101" t="str">
        <f t="shared" si="3"/>
        <v>x</v>
      </c>
      <c r="E61" s="101" t="str">
        <f t="shared" si="4"/>
        <v>x</v>
      </c>
      <c r="F61" s="116" t="s">
        <v>767</v>
      </c>
      <c r="G61" s="101" t="s">
        <v>318</v>
      </c>
      <c r="H61" s="101">
        <v>2</v>
      </c>
      <c r="I61" s="101">
        <v>1</v>
      </c>
      <c r="J61" s="101">
        <v>1</v>
      </c>
      <c r="K61" s="101">
        <v>1</v>
      </c>
      <c r="L61" s="101">
        <v>1</v>
      </c>
      <c r="M61" s="428" t="s">
        <v>348</v>
      </c>
      <c r="N61" s="19" t="s">
        <v>282</v>
      </c>
      <c r="O61" s="101">
        <v>16</v>
      </c>
      <c r="P61" s="670"/>
      <c r="Q61" s="101" t="s">
        <v>350</v>
      </c>
      <c r="R61" s="101" t="s">
        <v>301</v>
      </c>
      <c r="S61" s="101" t="s">
        <v>301</v>
      </c>
      <c r="T61" s="233" t="s">
        <v>301</v>
      </c>
      <c r="V61" s="278"/>
    </row>
    <row r="62" spans="1:22" ht="13.95" customHeight="1" thickBot="1" x14ac:dyDescent="0.3">
      <c r="A62" s="426" t="s">
        <v>575</v>
      </c>
      <c r="B62" s="71" t="str">
        <f t="shared" si="1"/>
        <v>-</v>
      </c>
      <c r="C62" s="8" t="str">
        <f t="shared" si="2"/>
        <v>x</v>
      </c>
      <c r="D62" s="8" t="str">
        <f t="shared" si="3"/>
        <v>x</v>
      </c>
      <c r="E62" s="8" t="str">
        <f t="shared" si="4"/>
        <v>x</v>
      </c>
      <c r="F62" s="1" t="s">
        <v>526</v>
      </c>
      <c r="G62" s="94" t="s">
        <v>277</v>
      </c>
      <c r="H62" s="10" t="s">
        <v>294</v>
      </c>
      <c r="I62" s="94">
        <v>1</v>
      </c>
      <c r="J62" s="94">
        <v>1</v>
      </c>
      <c r="K62" s="94">
        <v>1.4</v>
      </c>
      <c r="L62" s="94">
        <v>1</v>
      </c>
      <c r="M62" s="91" t="s">
        <v>396</v>
      </c>
      <c r="N62" s="8" t="s">
        <v>282</v>
      </c>
      <c r="O62" s="8">
        <v>16</v>
      </c>
      <c r="P62" s="688"/>
      <c r="Q62" s="8" t="s">
        <v>350</v>
      </c>
      <c r="R62" s="8" t="s">
        <v>301</v>
      </c>
      <c r="S62" s="8" t="s">
        <v>301</v>
      </c>
      <c r="T62" s="253" t="s">
        <v>301</v>
      </c>
      <c r="V62" s="278"/>
    </row>
    <row r="63" spans="1:22" ht="14.1" customHeight="1" x14ac:dyDescent="0.25">
      <c r="A63" s="124" t="s">
        <v>619</v>
      </c>
      <c r="B63" s="79" t="str">
        <f t="shared" si="1"/>
        <v>x</v>
      </c>
      <c r="C63" s="79" t="str">
        <f t="shared" si="2"/>
        <v>x</v>
      </c>
      <c r="D63" s="79" t="str">
        <f t="shared" si="3"/>
        <v>x</v>
      </c>
      <c r="E63" s="79" t="str">
        <f t="shared" si="4"/>
        <v>x</v>
      </c>
      <c r="F63" s="37" t="s">
        <v>484</v>
      </c>
      <c r="G63" s="80" t="s">
        <v>318</v>
      </c>
      <c r="H63" s="80">
        <v>2</v>
      </c>
      <c r="I63" s="80">
        <v>1</v>
      </c>
      <c r="J63" s="80">
        <v>1</v>
      </c>
      <c r="K63" s="80">
        <v>1</v>
      </c>
      <c r="L63" s="198">
        <v>1</v>
      </c>
      <c r="M63" s="430" t="s">
        <v>348</v>
      </c>
      <c r="N63" s="444" t="s">
        <v>282</v>
      </c>
      <c r="O63" s="244">
        <v>13</v>
      </c>
      <c r="P63" s="245" t="s">
        <v>12</v>
      </c>
      <c r="Q63" s="79" t="s">
        <v>301</v>
      </c>
      <c r="R63" s="79" t="s">
        <v>301</v>
      </c>
      <c r="S63" s="79" t="s">
        <v>301</v>
      </c>
      <c r="T63" s="246" t="s">
        <v>301</v>
      </c>
      <c r="V63" s="278"/>
    </row>
    <row r="64" spans="1:22" ht="14.1" customHeight="1" thickBot="1" x14ac:dyDescent="0.3">
      <c r="A64" s="538" t="s">
        <v>619</v>
      </c>
      <c r="B64" s="423" t="str">
        <f t="shared" si="1"/>
        <v>x</v>
      </c>
      <c r="C64" s="18" t="str">
        <f t="shared" si="2"/>
        <v>x</v>
      </c>
      <c r="D64" s="18" t="str">
        <f t="shared" si="3"/>
        <v>x</v>
      </c>
      <c r="E64" s="18" t="str">
        <f t="shared" si="4"/>
        <v>x</v>
      </c>
      <c r="F64" s="1" t="s">
        <v>485</v>
      </c>
      <c r="G64" s="58" t="s">
        <v>318</v>
      </c>
      <c r="H64" s="58">
        <v>2</v>
      </c>
      <c r="I64" s="58">
        <v>1</v>
      </c>
      <c r="J64" s="58">
        <v>1</v>
      </c>
      <c r="K64" s="58">
        <v>4</v>
      </c>
      <c r="L64" s="59">
        <v>1</v>
      </c>
      <c r="M64" s="91" t="s">
        <v>352</v>
      </c>
      <c r="N64" s="595" t="s">
        <v>282</v>
      </c>
      <c r="O64" s="578">
        <v>13</v>
      </c>
      <c r="P64" s="579" t="s">
        <v>12</v>
      </c>
      <c r="Q64" s="105" t="s">
        <v>301</v>
      </c>
      <c r="R64" s="111" t="s">
        <v>301</v>
      </c>
      <c r="S64" s="111" t="s">
        <v>301</v>
      </c>
      <c r="T64" s="461" t="s">
        <v>301</v>
      </c>
      <c r="V64" s="278"/>
    </row>
    <row r="65" spans="1:22" ht="14.1" customHeight="1" x14ac:dyDescent="0.25">
      <c r="A65" s="611" t="s">
        <v>524</v>
      </c>
      <c r="B65" s="80" t="str">
        <f t="shared" si="1"/>
        <v>x</v>
      </c>
      <c r="C65" s="80" t="str">
        <f t="shared" si="2"/>
        <v>x</v>
      </c>
      <c r="D65" s="80" t="str">
        <f t="shared" si="3"/>
        <v>x</v>
      </c>
      <c r="E65" s="80" t="str">
        <f t="shared" si="4"/>
        <v>x</v>
      </c>
      <c r="F65" s="325" t="s">
        <v>702</v>
      </c>
      <c r="G65" s="175" t="s">
        <v>318</v>
      </c>
      <c r="H65" s="178">
        <v>2</v>
      </c>
      <c r="I65" s="178">
        <v>1</v>
      </c>
      <c r="J65" s="178">
        <v>1</v>
      </c>
      <c r="K65" s="178">
        <v>1</v>
      </c>
      <c r="L65" s="638">
        <v>1</v>
      </c>
      <c r="M65" s="430" t="s">
        <v>348</v>
      </c>
      <c r="N65" s="177" t="s">
        <v>282</v>
      </c>
      <c r="O65" s="241">
        <v>12</v>
      </c>
      <c r="P65" s="242" t="s">
        <v>12</v>
      </c>
      <c r="Q65" s="178" t="s">
        <v>286</v>
      </c>
      <c r="R65" s="173" t="s">
        <v>286</v>
      </c>
      <c r="S65" s="173" t="s">
        <v>286</v>
      </c>
      <c r="T65" s="483" t="s">
        <v>286</v>
      </c>
      <c r="V65" s="278"/>
    </row>
    <row r="66" spans="1:22" ht="14.1" customHeight="1" thickBot="1" x14ac:dyDescent="0.3">
      <c r="A66" s="615" t="s">
        <v>524</v>
      </c>
      <c r="B66" s="136" t="str">
        <f t="shared" si="1"/>
        <v>x</v>
      </c>
      <c r="C66" s="105" t="str">
        <f t="shared" si="2"/>
        <v>x</v>
      </c>
      <c r="D66" s="105" t="str">
        <f t="shared" si="3"/>
        <v>x</v>
      </c>
      <c r="E66" s="105" t="str">
        <f t="shared" si="4"/>
        <v>x</v>
      </c>
      <c r="F66" s="327" t="s">
        <v>483</v>
      </c>
      <c r="G66" s="556" t="s">
        <v>318</v>
      </c>
      <c r="H66" s="477">
        <v>2</v>
      </c>
      <c r="I66" s="477">
        <v>1</v>
      </c>
      <c r="J66" s="477">
        <v>1</v>
      </c>
      <c r="K66" s="477">
        <v>3</v>
      </c>
      <c r="L66" s="477">
        <v>1</v>
      </c>
      <c r="M66" s="429" t="s">
        <v>366</v>
      </c>
      <c r="N66" s="477" t="s">
        <v>282</v>
      </c>
      <c r="O66" s="453">
        <v>6</v>
      </c>
      <c r="P66" s="576" t="s">
        <v>12</v>
      </c>
      <c r="Q66" s="477" t="s">
        <v>286</v>
      </c>
      <c r="R66" s="480" t="s">
        <v>301</v>
      </c>
      <c r="S66" s="480" t="s">
        <v>301</v>
      </c>
      <c r="T66" s="481" t="s">
        <v>301</v>
      </c>
      <c r="V66" s="278"/>
    </row>
    <row r="67" spans="1:22" ht="14.1" customHeight="1" x14ac:dyDescent="0.25">
      <c r="A67" s="124" t="s">
        <v>527</v>
      </c>
      <c r="B67" s="80" t="str">
        <f t="shared" si="1"/>
        <v>x</v>
      </c>
      <c r="C67" s="80" t="str">
        <f t="shared" si="2"/>
        <v>x</v>
      </c>
      <c r="D67" s="80" t="str">
        <f t="shared" si="3"/>
        <v>x</v>
      </c>
      <c r="E67" s="80" t="str">
        <f t="shared" si="4"/>
        <v>x</v>
      </c>
      <c r="F67" s="37" t="s">
        <v>527</v>
      </c>
      <c r="G67" s="125" t="s">
        <v>277</v>
      </c>
      <c r="H67" s="84" t="s">
        <v>316</v>
      </c>
      <c r="I67" s="125">
        <v>1</v>
      </c>
      <c r="J67" s="125">
        <v>1</v>
      </c>
      <c r="K67" s="667">
        <v>3</v>
      </c>
      <c r="L67" s="125">
        <v>1</v>
      </c>
      <c r="M67" s="430" t="s">
        <v>389</v>
      </c>
      <c r="N67" s="80" t="s">
        <v>282</v>
      </c>
      <c r="O67" s="80">
        <v>12</v>
      </c>
      <c r="P67" s="715"/>
      <c r="Q67" s="80" t="s">
        <v>303</v>
      </c>
      <c r="R67" s="79" t="s">
        <v>285</v>
      </c>
      <c r="S67" s="79" t="s">
        <v>285</v>
      </c>
      <c r="T67" s="246" t="s">
        <v>285</v>
      </c>
      <c r="V67" s="278"/>
    </row>
    <row r="68" spans="1:22" ht="14.1" customHeight="1" x14ac:dyDescent="0.25">
      <c r="A68" s="424" t="s">
        <v>527</v>
      </c>
      <c r="B68" s="77" t="str">
        <f t="shared" si="1"/>
        <v>x</v>
      </c>
      <c r="C68" s="101" t="str">
        <f t="shared" si="2"/>
        <v>x</v>
      </c>
      <c r="D68" s="101" t="str">
        <f t="shared" si="3"/>
        <v>x</v>
      </c>
      <c r="E68" s="101" t="str">
        <f t="shared" si="4"/>
        <v>x</v>
      </c>
      <c r="F68" s="116" t="s">
        <v>528</v>
      </c>
      <c r="G68" s="101" t="s">
        <v>318</v>
      </c>
      <c r="H68" s="101">
        <v>2</v>
      </c>
      <c r="I68" s="101">
        <v>1</v>
      </c>
      <c r="J68" s="101">
        <v>1</v>
      </c>
      <c r="K68" s="101">
        <v>1</v>
      </c>
      <c r="L68" s="101">
        <v>1</v>
      </c>
      <c r="M68" s="428" t="s">
        <v>348</v>
      </c>
      <c r="N68" s="19" t="s">
        <v>282</v>
      </c>
      <c r="O68" s="9">
        <v>16</v>
      </c>
      <c r="P68" s="670"/>
      <c r="Q68" s="101" t="s">
        <v>301</v>
      </c>
      <c r="R68" s="19" t="s">
        <v>301</v>
      </c>
      <c r="S68" s="19" t="s">
        <v>301</v>
      </c>
      <c r="T68" s="87" t="s">
        <v>301</v>
      </c>
      <c r="V68" s="278"/>
    </row>
    <row r="69" spans="1:22" ht="14.1" customHeight="1" x14ac:dyDescent="0.25">
      <c r="A69" s="425" t="s">
        <v>527</v>
      </c>
      <c r="B69" s="77" t="str">
        <f t="shared" si="1"/>
        <v>-</v>
      </c>
      <c r="C69" s="101" t="str">
        <f t="shared" si="2"/>
        <v>-</v>
      </c>
      <c r="D69" s="101" t="str">
        <f t="shared" si="3"/>
        <v>x</v>
      </c>
      <c r="E69" s="101" t="str">
        <f t="shared" si="4"/>
        <v>x</v>
      </c>
      <c r="F69" s="116" t="s">
        <v>529</v>
      </c>
      <c r="G69" s="9">
        <v>1</v>
      </c>
      <c r="H69" s="9">
        <v>1</v>
      </c>
      <c r="I69" s="9">
        <v>1</v>
      </c>
      <c r="J69" s="9">
        <v>1</v>
      </c>
      <c r="K69" s="9">
        <v>5</v>
      </c>
      <c r="L69" s="9">
        <v>1</v>
      </c>
      <c r="M69" s="428" t="s">
        <v>397</v>
      </c>
      <c r="N69" s="101" t="s">
        <v>282</v>
      </c>
      <c r="O69" s="101">
        <v>5</v>
      </c>
      <c r="P69" s="650"/>
      <c r="Q69" s="101" t="s">
        <v>350</v>
      </c>
      <c r="R69" s="101" t="s">
        <v>350</v>
      </c>
      <c r="S69" s="101" t="s">
        <v>285</v>
      </c>
      <c r="T69" s="233" t="s">
        <v>285</v>
      </c>
      <c r="V69" s="278"/>
    </row>
    <row r="70" spans="1:22" ht="14.1" customHeight="1" thickBot="1" x14ac:dyDescent="0.3">
      <c r="A70" s="426" t="s">
        <v>527</v>
      </c>
      <c r="B70" s="71" t="str">
        <f t="shared" si="1"/>
        <v>-</v>
      </c>
      <c r="C70" s="8" t="str">
        <f t="shared" si="2"/>
        <v>-</v>
      </c>
      <c r="D70" s="8" t="str">
        <f t="shared" si="3"/>
        <v>x</v>
      </c>
      <c r="E70" s="8" t="str">
        <f t="shared" si="4"/>
        <v>x</v>
      </c>
      <c r="F70" s="1" t="s">
        <v>530</v>
      </c>
      <c r="G70" s="94">
        <v>1</v>
      </c>
      <c r="H70" s="94">
        <v>2</v>
      </c>
      <c r="I70" s="94">
        <v>1</v>
      </c>
      <c r="J70" s="94">
        <v>1</v>
      </c>
      <c r="K70" s="94">
        <v>1</v>
      </c>
      <c r="L70" s="94">
        <v>1</v>
      </c>
      <c r="M70" s="91" t="s">
        <v>391</v>
      </c>
      <c r="N70" s="8" t="s">
        <v>282</v>
      </c>
      <c r="O70" s="8">
        <v>15</v>
      </c>
      <c r="P70" s="252"/>
      <c r="Q70" s="8" t="s">
        <v>350</v>
      </c>
      <c r="R70" s="8" t="s">
        <v>350</v>
      </c>
      <c r="S70" s="8" t="s">
        <v>285</v>
      </c>
      <c r="T70" s="253" t="s">
        <v>285</v>
      </c>
      <c r="V70" s="278"/>
    </row>
    <row r="71" spans="1:22" ht="14.1" customHeight="1" x14ac:dyDescent="0.25">
      <c r="A71" s="124" t="s">
        <v>628</v>
      </c>
      <c r="B71" s="80" t="str">
        <f t="shared" ref="B71:B90" si="5">IF(Q71="-","-","x")</f>
        <v>x</v>
      </c>
      <c r="C71" s="80" t="str">
        <f t="shared" ref="C71:C90" si="6">IF(R71="-","-","x")</f>
        <v>x</v>
      </c>
      <c r="D71" s="80" t="str">
        <f t="shared" ref="D71:D90" si="7">IF(S71="-","-","x")</f>
        <v>x</v>
      </c>
      <c r="E71" s="80" t="str">
        <f t="shared" ref="E71:E90" si="8">IF(T71="-","-","x")</f>
        <v>x</v>
      </c>
      <c r="F71" s="37" t="s">
        <v>531</v>
      </c>
      <c r="G71" s="165" t="s">
        <v>277</v>
      </c>
      <c r="H71" s="671" t="s">
        <v>318</v>
      </c>
      <c r="I71" s="672">
        <v>1</v>
      </c>
      <c r="J71" s="672">
        <v>1</v>
      </c>
      <c r="K71" s="673" t="s">
        <v>320</v>
      </c>
      <c r="L71" s="672">
        <v>1</v>
      </c>
      <c r="M71" s="427" t="s">
        <v>398</v>
      </c>
      <c r="N71" s="97" t="s">
        <v>278</v>
      </c>
      <c r="O71" s="97">
        <v>3</v>
      </c>
      <c r="P71" s="713"/>
      <c r="Q71" s="97" t="s">
        <v>303</v>
      </c>
      <c r="R71" s="473" t="s">
        <v>301</v>
      </c>
      <c r="S71" s="655" t="s">
        <v>285</v>
      </c>
      <c r="T71" s="656" t="s">
        <v>285</v>
      </c>
      <c r="V71" s="278"/>
    </row>
    <row r="72" spans="1:22" ht="14.1" customHeight="1" x14ac:dyDescent="0.25">
      <c r="A72" s="424" t="s">
        <v>628</v>
      </c>
      <c r="B72" s="104" t="str">
        <f t="shared" si="5"/>
        <v>x</v>
      </c>
      <c r="C72" s="76" t="str">
        <f t="shared" si="6"/>
        <v>x</v>
      </c>
      <c r="D72" s="76" t="str">
        <f t="shared" si="7"/>
        <v>x</v>
      </c>
      <c r="E72" s="76" t="str">
        <f t="shared" si="8"/>
        <v>x</v>
      </c>
      <c r="F72" s="61" t="s">
        <v>491</v>
      </c>
      <c r="G72" s="9" t="s">
        <v>277</v>
      </c>
      <c r="H72" s="439" t="s">
        <v>318</v>
      </c>
      <c r="I72" s="440">
        <v>1</v>
      </c>
      <c r="J72" s="440">
        <v>1</v>
      </c>
      <c r="K72" s="441" t="s">
        <v>320</v>
      </c>
      <c r="L72" s="440">
        <v>1</v>
      </c>
      <c r="M72" s="428" t="s">
        <v>398</v>
      </c>
      <c r="N72" s="101" t="s">
        <v>278</v>
      </c>
      <c r="O72" s="101">
        <v>11</v>
      </c>
      <c r="P72" s="442"/>
      <c r="Q72" s="101" t="s">
        <v>303</v>
      </c>
      <c r="R72" s="19" t="s">
        <v>301</v>
      </c>
      <c r="S72" s="19" t="s">
        <v>285</v>
      </c>
      <c r="T72" s="87" t="s">
        <v>285</v>
      </c>
      <c r="V72" s="278"/>
    </row>
    <row r="73" spans="1:22" ht="14.1" customHeight="1" thickBot="1" x14ac:dyDescent="0.3">
      <c r="A73" s="426" t="s">
        <v>628</v>
      </c>
      <c r="B73" s="136" t="str">
        <f t="shared" si="5"/>
        <v>-</v>
      </c>
      <c r="C73" s="105" t="str">
        <f t="shared" si="6"/>
        <v>x</v>
      </c>
      <c r="D73" s="105" t="str">
        <f t="shared" si="7"/>
        <v>x</v>
      </c>
      <c r="E73" s="105" t="str">
        <f t="shared" si="8"/>
        <v>x</v>
      </c>
      <c r="F73" s="1" t="s">
        <v>532</v>
      </c>
      <c r="G73" s="164" t="s">
        <v>277</v>
      </c>
      <c r="H73" s="58" t="s">
        <v>318</v>
      </c>
      <c r="I73" s="164">
        <v>1</v>
      </c>
      <c r="J73" s="164">
        <v>1</v>
      </c>
      <c r="K73" s="164" t="s">
        <v>321</v>
      </c>
      <c r="L73" s="164">
        <v>1</v>
      </c>
      <c r="M73" s="429" t="s">
        <v>399</v>
      </c>
      <c r="N73" s="105" t="s">
        <v>282</v>
      </c>
      <c r="O73" s="105">
        <v>11</v>
      </c>
      <c r="P73" s="714"/>
      <c r="Q73" s="105" t="s">
        <v>350</v>
      </c>
      <c r="R73" s="105" t="s">
        <v>301</v>
      </c>
      <c r="S73" s="577" t="s">
        <v>285</v>
      </c>
      <c r="T73" s="489" t="s">
        <v>285</v>
      </c>
      <c r="V73" s="278"/>
    </row>
    <row r="74" spans="1:22" ht="14.1" customHeight="1" x14ac:dyDescent="0.25">
      <c r="A74" s="124" t="s">
        <v>629</v>
      </c>
      <c r="B74" s="80" t="str">
        <f t="shared" si="5"/>
        <v>x</v>
      </c>
      <c r="C74" s="80" t="str">
        <f t="shared" si="6"/>
        <v>x</v>
      </c>
      <c r="D74" s="80" t="str">
        <f t="shared" si="7"/>
        <v>x</v>
      </c>
      <c r="E74" s="80" t="str">
        <f t="shared" si="8"/>
        <v>x</v>
      </c>
      <c r="F74" s="131" t="s">
        <v>533</v>
      </c>
      <c r="G74" s="132" t="s">
        <v>277</v>
      </c>
      <c r="H74" s="674" t="s">
        <v>318</v>
      </c>
      <c r="I74" s="675">
        <v>1</v>
      </c>
      <c r="J74" s="675">
        <v>1</v>
      </c>
      <c r="K74" s="676" t="s">
        <v>318</v>
      </c>
      <c r="L74" s="675">
        <v>1</v>
      </c>
      <c r="M74" s="430" t="s">
        <v>400</v>
      </c>
      <c r="N74" s="133" t="s">
        <v>278</v>
      </c>
      <c r="O74" s="133">
        <v>7</v>
      </c>
      <c r="P74" s="704"/>
      <c r="Q74" s="133" t="s">
        <v>303</v>
      </c>
      <c r="R74" s="473" t="s">
        <v>301</v>
      </c>
      <c r="S74" s="677" t="s">
        <v>285</v>
      </c>
      <c r="T74" s="483" t="s">
        <v>285</v>
      </c>
      <c r="V74" s="278"/>
    </row>
    <row r="75" spans="1:22" ht="14.1" customHeight="1" x14ac:dyDescent="0.25">
      <c r="A75" s="424" t="s">
        <v>629</v>
      </c>
      <c r="B75" s="104" t="str">
        <f t="shared" si="5"/>
        <v>-</v>
      </c>
      <c r="C75" s="76" t="str">
        <f t="shared" si="6"/>
        <v>x</v>
      </c>
      <c r="D75" s="76" t="str">
        <f t="shared" si="7"/>
        <v>x</v>
      </c>
      <c r="E75" s="76" t="str">
        <f t="shared" si="8"/>
        <v>x</v>
      </c>
      <c r="F75" s="118" t="s">
        <v>450</v>
      </c>
      <c r="G75" s="73" t="s">
        <v>318</v>
      </c>
      <c r="H75" s="73" t="s">
        <v>318</v>
      </c>
      <c r="I75" s="73" t="s">
        <v>277</v>
      </c>
      <c r="J75" s="73" t="s">
        <v>277</v>
      </c>
      <c r="K75" s="73" t="s">
        <v>300</v>
      </c>
      <c r="L75" s="73" t="s">
        <v>277</v>
      </c>
      <c r="M75" s="428" t="s">
        <v>375</v>
      </c>
      <c r="N75" s="19" t="s">
        <v>282</v>
      </c>
      <c r="O75" s="76">
        <v>6</v>
      </c>
      <c r="P75" s="705"/>
      <c r="Q75" s="76" t="s">
        <v>350</v>
      </c>
      <c r="R75" s="19" t="s">
        <v>285</v>
      </c>
      <c r="S75" s="678" t="s">
        <v>285</v>
      </c>
      <c r="T75" s="679" t="s">
        <v>285</v>
      </c>
      <c r="V75" s="278"/>
    </row>
    <row r="76" spans="1:22" ht="14.1" customHeight="1" thickBot="1" x14ac:dyDescent="0.3">
      <c r="A76" s="426" t="s">
        <v>629</v>
      </c>
      <c r="B76" s="136" t="str">
        <f t="shared" si="5"/>
        <v>x</v>
      </c>
      <c r="C76" s="105" t="str">
        <f t="shared" si="6"/>
        <v>x</v>
      </c>
      <c r="D76" s="105" t="str">
        <f t="shared" si="7"/>
        <v>x</v>
      </c>
      <c r="E76" s="105" t="str">
        <f t="shared" si="8"/>
        <v>x</v>
      </c>
      <c r="F76" s="1" t="s">
        <v>534</v>
      </c>
      <c r="G76" s="10" t="s">
        <v>318</v>
      </c>
      <c r="H76" s="10" t="s">
        <v>318</v>
      </c>
      <c r="I76" s="10" t="s">
        <v>277</v>
      </c>
      <c r="J76" s="10" t="s">
        <v>277</v>
      </c>
      <c r="K76" s="10" t="s">
        <v>299</v>
      </c>
      <c r="L76" s="10" t="s">
        <v>277</v>
      </c>
      <c r="M76" s="91" t="s">
        <v>379</v>
      </c>
      <c r="N76" s="18" t="s">
        <v>282</v>
      </c>
      <c r="O76" s="706">
        <v>12</v>
      </c>
      <c r="P76" s="707"/>
      <c r="Q76" s="8" t="s">
        <v>303</v>
      </c>
      <c r="R76" s="18" t="s">
        <v>301</v>
      </c>
      <c r="S76" s="452" t="s">
        <v>285</v>
      </c>
      <c r="T76" s="680" t="s">
        <v>285</v>
      </c>
      <c r="V76" s="278"/>
    </row>
    <row r="77" spans="1:22" ht="14.1" customHeight="1" thickBot="1" x14ac:dyDescent="0.3">
      <c r="A77" s="124" t="s">
        <v>630</v>
      </c>
      <c r="B77" s="80" t="str">
        <f t="shared" si="5"/>
        <v>-</v>
      </c>
      <c r="C77" s="80" t="str">
        <f t="shared" si="6"/>
        <v>-</v>
      </c>
      <c r="D77" s="80" t="str">
        <f t="shared" si="7"/>
        <v>x</v>
      </c>
      <c r="E77" s="80" t="str">
        <f t="shared" si="8"/>
        <v>x</v>
      </c>
      <c r="F77" s="37" t="s">
        <v>535</v>
      </c>
      <c r="G77" s="125" t="s">
        <v>277</v>
      </c>
      <c r="H77" s="667">
        <v>1</v>
      </c>
      <c r="I77" s="667">
        <v>1</v>
      </c>
      <c r="J77" s="667">
        <v>1</v>
      </c>
      <c r="K77" s="667">
        <v>3</v>
      </c>
      <c r="L77" s="667">
        <v>1</v>
      </c>
      <c r="M77" s="430" t="s">
        <v>390</v>
      </c>
      <c r="N77" s="80" t="s">
        <v>282</v>
      </c>
      <c r="O77" s="80">
        <v>2</v>
      </c>
      <c r="P77" s="708"/>
      <c r="Q77" s="80" t="s">
        <v>350</v>
      </c>
      <c r="R77" s="79" t="s">
        <v>350</v>
      </c>
      <c r="S77" s="247" t="s">
        <v>301</v>
      </c>
      <c r="T77" s="668" t="s">
        <v>301</v>
      </c>
      <c r="V77" s="278"/>
    </row>
    <row r="78" spans="1:22" ht="14.1" customHeight="1" x14ac:dyDescent="0.25">
      <c r="A78" s="424" t="s">
        <v>630</v>
      </c>
      <c r="B78" s="104" t="str">
        <f t="shared" si="5"/>
        <v>-</v>
      </c>
      <c r="C78" s="76" t="str">
        <f t="shared" si="6"/>
        <v>x</v>
      </c>
      <c r="D78" s="76" t="str">
        <f t="shared" si="7"/>
        <v>x</v>
      </c>
      <c r="E78" s="76" t="str">
        <f t="shared" si="8"/>
        <v>x</v>
      </c>
      <c r="F78" s="25" t="s">
        <v>490</v>
      </c>
      <c r="G78" s="101">
        <v>1</v>
      </c>
      <c r="H78" s="101">
        <v>2</v>
      </c>
      <c r="I78" s="101">
        <v>1</v>
      </c>
      <c r="J78" s="101">
        <v>1</v>
      </c>
      <c r="K78" s="101">
        <v>1</v>
      </c>
      <c r="L78" s="101">
        <v>1</v>
      </c>
      <c r="M78" s="428" t="s">
        <v>391</v>
      </c>
      <c r="N78" s="104" t="s">
        <v>282</v>
      </c>
      <c r="O78" s="230">
        <v>12</v>
      </c>
      <c r="P78" s="242" t="s">
        <v>12</v>
      </c>
      <c r="Q78" s="101" t="s">
        <v>350</v>
      </c>
      <c r="R78" s="19" t="s">
        <v>284</v>
      </c>
      <c r="S78" s="19" t="s">
        <v>284</v>
      </c>
      <c r="T78" s="87" t="s">
        <v>285</v>
      </c>
      <c r="V78" s="278"/>
    </row>
    <row r="79" spans="1:22" ht="14.1" customHeight="1" x14ac:dyDescent="0.25">
      <c r="A79" s="425" t="s">
        <v>630</v>
      </c>
      <c r="B79" s="104" t="str">
        <f t="shared" si="5"/>
        <v>-</v>
      </c>
      <c r="C79" s="76" t="str">
        <f t="shared" si="6"/>
        <v>x</v>
      </c>
      <c r="D79" s="76" t="str">
        <f t="shared" si="7"/>
        <v>x</v>
      </c>
      <c r="E79" s="76" t="str">
        <f t="shared" si="8"/>
        <v>x</v>
      </c>
      <c r="F79" s="116" t="s">
        <v>481</v>
      </c>
      <c r="G79" s="73" t="s">
        <v>318</v>
      </c>
      <c r="H79" s="73" t="s">
        <v>318</v>
      </c>
      <c r="I79" s="73" t="s">
        <v>277</v>
      </c>
      <c r="J79" s="73" t="s">
        <v>277</v>
      </c>
      <c r="K79" s="73" t="s">
        <v>311</v>
      </c>
      <c r="L79" s="73" t="s">
        <v>277</v>
      </c>
      <c r="M79" s="428" t="s">
        <v>373</v>
      </c>
      <c r="N79" s="101" t="s">
        <v>282</v>
      </c>
      <c r="O79" s="234">
        <v>3</v>
      </c>
      <c r="P79" s="240" t="s">
        <v>12</v>
      </c>
      <c r="Q79" s="101" t="s">
        <v>350</v>
      </c>
      <c r="R79" s="101" t="s">
        <v>286</v>
      </c>
      <c r="S79" s="101" t="s">
        <v>286</v>
      </c>
      <c r="T79" s="233" t="s">
        <v>286</v>
      </c>
      <c r="V79" s="278"/>
    </row>
    <row r="80" spans="1:22" ht="14.1" customHeight="1" thickBot="1" x14ac:dyDescent="0.3">
      <c r="A80" s="426" t="s">
        <v>630</v>
      </c>
      <c r="B80" s="136" t="str">
        <f t="shared" si="5"/>
        <v>-</v>
      </c>
      <c r="C80" s="105" t="str">
        <f t="shared" si="6"/>
        <v>x</v>
      </c>
      <c r="D80" s="105" t="str">
        <f t="shared" si="7"/>
        <v>x</v>
      </c>
      <c r="E80" s="105" t="str">
        <f t="shared" si="8"/>
        <v>x</v>
      </c>
      <c r="F80" s="693" t="s">
        <v>536</v>
      </c>
      <c r="G80" s="164" t="s">
        <v>277</v>
      </c>
      <c r="H80" s="632">
        <v>2</v>
      </c>
      <c r="I80" s="632">
        <v>1</v>
      </c>
      <c r="J80" s="632">
        <v>1</v>
      </c>
      <c r="K80" s="632">
        <v>3</v>
      </c>
      <c r="L80" s="632">
        <v>1</v>
      </c>
      <c r="M80" s="91" t="s">
        <v>401</v>
      </c>
      <c r="N80" s="105" t="s">
        <v>282</v>
      </c>
      <c r="O80" s="709">
        <v>12</v>
      </c>
      <c r="P80" s="710"/>
      <c r="Q80" s="105" t="s">
        <v>350</v>
      </c>
      <c r="R80" s="111" t="s">
        <v>301</v>
      </c>
      <c r="S80" s="711" t="s">
        <v>301</v>
      </c>
      <c r="T80" s="712" t="s">
        <v>301</v>
      </c>
      <c r="V80" s="278"/>
    </row>
    <row r="81" spans="1:22" ht="15" thickBot="1" x14ac:dyDescent="0.3">
      <c r="A81" s="716" t="s">
        <v>537</v>
      </c>
      <c r="B81" s="102" t="str">
        <f t="shared" si="5"/>
        <v>-</v>
      </c>
      <c r="C81" s="102" t="str">
        <f t="shared" si="6"/>
        <v>-</v>
      </c>
      <c r="D81" s="102" t="str">
        <f t="shared" si="7"/>
        <v>x</v>
      </c>
      <c r="E81" s="102" t="str">
        <f t="shared" si="8"/>
        <v>x</v>
      </c>
      <c r="F81" s="117" t="s">
        <v>537</v>
      </c>
      <c r="G81" s="130">
        <v>1</v>
      </c>
      <c r="H81" s="617" t="s">
        <v>318</v>
      </c>
      <c r="I81" s="617">
        <v>1</v>
      </c>
      <c r="J81" s="617">
        <v>1</v>
      </c>
      <c r="K81" s="617" t="s">
        <v>350</v>
      </c>
      <c r="L81" s="617">
        <v>1</v>
      </c>
      <c r="M81" s="747" t="s">
        <v>769</v>
      </c>
      <c r="N81" s="102" t="s">
        <v>282</v>
      </c>
      <c r="O81" s="102">
        <v>2</v>
      </c>
      <c r="P81" s="717"/>
      <c r="Q81" s="102" t="s">
        <v>350</v>
      </c>
      <c r="R81" s="83" t="s">
        <v>350</v>
      </c>
      <c r="S81" s="544" t="s">
        <v>286</v>
      </c>
      <c r="T81" s="666" t="s">
        <v>286</v>
      </c>
      <c r="V81" s="278"/>
    </row>
    <row r="82" spans="1:22" ht="15" thickBot="1" x14ac:dyDescent="0.3">
      <c r="A82" s="2" t="s">
        <v>631</v>
      </c>
      <c r="B82" s="102" t="str">
        <f t="shared" si="5"/>
        <v>-</v>
      </c>
      <c r="C82" s="102" t="str">
        <f t="shared" si="6"/>
        <v>-</v>
      </c>
      <c r="D82" s="102" t="str">
        <f t="shared" si="7"/>
        <v>x</v>
      </c>
      <c r="E82" s="102" t="str">
        <f t="shared" si="8"/>
        <v>x</v>
      </c>
      <c r="F82" s="117" t="s">
        <v>538</v>
      </c>
      <c r="G82" s="130" t="s">
        <v>277</v>
      </c>
      <c r="H82" s="617">
        <v>2</v>
      </c>
      <c r="I82" s="617">
        <v>1</v>
      </c>
      <c r="J82" s="617">
        <v>1</v>
      </c>
      <c r="K82" s="617">
        <v>4</v>
      </c>
      <c r="L82" s="617">
        <v>1</v>
      </c>
      <c r="M82" s="431" t="s">
        <v>355</v>
      </c>
      <c r="N82" s="102" t="s">
        <v>282</v>
      </c>
      <c r="O82" s="102">
        <v>15</v>
      </c>
      <c r="P82" s="718"/>
      <c r="Q82" s="102" t="s">
        <v>350</v>
      </c>
      <c r="R82" s="83" t="s">
        <v>350</v>
      </c>
      <c r="S82" s="544" t="s">
        <v>301</v>
      </c>
      <c r="T82" s="666" t="s">
        <v>301</v>
      </c>
      <c r="V82" s="278"/>
    </row>
    <row r="83" spans="1:22" ht="14.4" x14ac:dyDescent="0.25">
      <c r="A83" s="633" t="s">
        <v>292</v>
      </c>
      <c r="B83" s="80" t="str">
        <f t="shared" si="5"/>
        <v>-</v>
      </c>
      <c r="C83" s="80" t="str">
        <f t="shared" si="6"/>
        <v>-</v>
      </c>
      <c r="D83" s="80" t="str">
        <f t="shared" si="7"/>
        <v>x</v>
      </c>
      <c r="E83" s="80" t="str">
        <f t="shared" si="8"/>
        <v>x</v>
      </c>
      <c r="F83" s="50" t="s">
        <v>423</v>
      </c>
      <c r="G83" s="84" t="s">
        <v>293</v>
      </c>
      <c r="H83" s="84" t="s">
        <v>294</v>
      </c>
      <c r="I83" s="84" t="s">
        <v>277</v>
      </c>
      <c r="J83" s="84" t="s">
        <v>350</v>
      </c>
      <c r="K83" s="84" t="s">
        <v>350</v>
      </c>
      <c r="L83" s="84" t="s">
        <v>350</v>
      </c>
      <c r="M83" s="427" t="s">
        <v>402</v>
      </c>
      <c r="N83" s="97" t="s">
        <v>282</v>
      </c>
      <c r="O83" s="80">
        <v>11</v>
      </c>
      <c r="P83" s="681"/>
      <c r="Q83" s="80" t="s">
        <v>350</v>
      </c>
      <c r="R83" s="80" t="s">
        <v>350</v>
      </c>
      <c r="S83" s="198" t="s">
        <v>312</v>
      </c>
      <c r="T83" s="668" t="s">
        <v>312</v>
      </c>
      <c r="V83" s="278"/>
    </row>
    <row r="84" spans="1:22" ht="15" thickBot="1" x14ac:dyDescent="0.3">
      <c r="A84" s="538" t="s">
        <v>292</v>
      </c>
      <c r="B84" s="136" t="str">
        <f t="shared" si="5"/>
        <v>-</v>
      </c>
      <c r="C84" s="105" t="str">
        <f t="shared" si="6"/>
        <v>-</v>
      </c>
      <c r="D84" s="105" t="str">
        <f t="shared" si="7"/>
        <v>-</v>
      </c>
      <c r="E84" s="105" t="str">
        <f t="shared" si="8"/>
        <v>x</v>
      </c>
      <c r="F84" s="1" t="s">
        <v>487</v>
      </c>
      <c r="G84" s="10" t="s">
        <v>313</v>
      </c>
      <c r="H84" s="10" t="s">
        <v>350</v>
      </c>
      <c r="I84" s="10" t="s">
        <v>350</v>
      </c>
      <c r="J84" s="10" t="s">
        <v>350</v>
      </c>
      <c r="K84" s="10" t="s">
        <v>350</v>
      </c>
      <c r="L84" s="10" t="s">
        <v>350</v>
      </c>
      <c r="M84" s="91" t="s">
        <v>377</v>
      </c>
      <c r="N84" s="8" t="s">
        <v>314</v>
      </c>
      <c r="O84" s="8">
        <v>15</v>
      </c>
      <c r="P84" s="252"/>
      <c r="Q84" s="8" t="s">
        <v>350</v>
      </c>
      <c r="R84" s="8" t="s">
        <v>350</v>
      </c>
      <c r="S84" s="67" t="s">
        <v>350</v>
      </c>
      <c r="T84" s="662" t="s">
        <v>308</v>
      </c>
      <c r="V84" s="278"/>
    </row>
    <row r="85" spans="1:22" ht="14.4" x14ac:dyDescent="0.25">
      <c r="A85" s="633" t="s">
        <v>632</v>
      </c>
      <c r="B85" s="80" t="str">
        <f t="shared" si="5"/>
        <v>-</v>
      </c>
      <c r="C85" s="80" t="str">
        <f t="shared" si="6"/>
        <v>-</v>
      </c>
      <c r="D85" s="80" t="str">
        <f t="shared" si="7"/>
        <v>x</v>
      </c>
      <c r="E85" s="80" t="str">
        <f t="shared" si="8"/>
        <v>x</v>
      </c>
      <c r="F85" s="37" t="s">
        <v>503</v>
      </c>
      <c r="G85" s="84" t="s">
        <v>318</v>
      </c>
      <c r="H85" s="84" t="s">
        <v>299</v>
      </c>
      <c r="I85" s="84" t="s">
        <v>277</v>
      </c>
      <c r="J85" s="84" t="s">
        <v>277</v>
      </c>
      <c r="K85" s="84" t="s">
        <v>304</v>
      </c>
      <c r="L85" s="84" t="s">
        <v>277</v>
      </c>
      <c r="M85" s="430" t="s">
        <v>366</v>
      </c>
      <c r="N85" s="80" t="s">
        <v>282</v>
      </c>
      <c r="O85" s="80">
        <v>7</v>
      </c>
      <c r="P85" s="719"/>
      <c r="Q85" s="80" t="s">
        <v>350</v>
      </c>
      <c r="R85" s="80" t="s">
        <v>350</v>
      </c>
      <c r="S85" s="80" t="s">
        <v>303</v>
      </c>
      <c r="T85" s="95" t="s">
        <v>303</v>
      </c>
      <c r="V85" s="278"/>
    </row>
    <row r="86" spans="1:22" ht="14.4" x14ac:dyDescent="0.25">
      <c r="A86" s="424" t="s">
        <v>632</v>
      </c>
      <c r="B86" s="104" t="str">
        <f t="shared" si="5"/>
        <v>x</v>
      </c>
      <c r="C86" s="76" t="str">
        <f t="shared" si="6"/>
        <v>x</v>
      </c>
      <c r="D86" s="76" t="str">
        <f t="shared" si="7"/>
        <v>x</v>
      </c>
      <c r="E86" s="76" t="str">
        <f t="shared" si="8"/>
        <v>x</v>
      </c>
      <c r="F86" s="116" t="s">
        <v>539</v>
      </c>
      <c r="G86" s="73" t="s">
        <v>277</v>
      </c>
      <c r="H86" s="122" t="s">
        <v>316</v>
      </c>
      <c r="I86" s="73" t="s">
        <v>277</v>
      </c>
      <c r="J86" s="73" t="s">
        <v>277</v>
      </c>
      <c r="K86" s="73" t="s">
        <v>277</v>
      </c>
      <c r="L86" s="73" t="s">
        <v>277</v>
      </c>
      <c r="M86" s="428" t="s">
        <v>403</v>
      </c>
      <c r="N86" s="101" t="s">
        <v>282</v>
      </c>
      <c r="O86" s="101">
        <v>3</v>
      </c>
      <c r="P86" s="519"/>
      <c r="Q86" s="101" t="s">
        <v>291</v>
      </c>
      <c r="R86" s="101" t="s">
        <v>301</v>
      </c>
      <c r="S86" s="101" t="s">
        <v>301</v>
      </c>
      <c r="T86" s="233" t="s">
        <v>301</v>
      </c>
      <c r="V86" s="278"/>
    </row>
    <row r="87" spans="1:22" ht="14.4" x14ac:dyDescent="0.25">
      <c r="A87" s="425" t="s">
        <v>632</v>
      </c>
      <c r="B87" s="104" t="str">
        <f t="shared" si="5"/>
        <v>-</v>
      </c>
      <c r="C87" s="76" t="str">
        <f t="shared" si="6"/>
        <v>x</v>
      </c>
      <c r="D87" s="76" t="str">
        <f t="shared" si="7"/>
        <v>x</v>
      </c>
      <c r="E87" s="76" t="str">
        <f t="shared" si="8"/>
        <v>x</v>
      </c>
      <c r="F87" s="116" t="s">
        <v>540</v>
      </c>
      <c r="G87" s="73" t="s">
        <v>277</v>
      </c>
      <c r="H87" s="122" t="s">
        <v>316</v>
      </c>
      <c r="I87" s="73" t="s">
        <v>277</v>
      </c>
      <c r="J87" s="73" t="s">
        <v>277</v>
      </c>
      <c r="K87" s="73" t="s">
        <v>322</v>
      </c>
      <c r="L87" s="73" t="s">
        <v>277</v>
      </c>
      <c r="M87" s="428" t="s">
        <v>404</v>
      </c>
      <c r="N87" s="101" t="s">
        <v>282</v>
      </c>
      <c r="O87" s="101">
        <v>2</v>
      </c>
      <c r="P87" s="523"/>
      <c r="Q87" s="101" t="s">
        <v>350</v>
      </c>
      <c r="R87" s="101" t="s">
        <v>303</v>
      </c>
      <c r="S87" s="101" t="s">
        <v>303</v>
      </c>
      <c r="T87" s="233" t="s">
        <v>303</v>
      </c>
      <c r="V87" s="278"/>
    </row>
    <row r="88" spans="1:22" ht="14.4" x14ac:dyDescent="0.25">
      <c r="A88" s="425" t="s">
        <v>632</v>
      </c>
      <c r="B88" s="104" t="str">
        <f t="shared" si="5"/>
        <v>-</v>
      </c>
      <c r="C88" s="76" t="str">
        <f t="shared" si="6"/>
        <v>x</v>
      </c>
      <c r="D88" s="76" t="str">
        <f t="shared" si="7"/>
        <v>x</v>
      </c>
      <c r="E88" s="76" t="str">
        <f t="shared" si="8"/>
        <v>x</v>
      </c>
      <c r="F88" s="116" t="s">
        <v>541</v>
      </c>
      <c r="G88" s="73" t="s">
        <v>277</v>
      </c>
      <c r="H88" s="73" t="s">
        <v>277</v>
      </c>
      <c r="I88" s="73" t="s">
        <v>277</v>
      </c>
      <c r="J88" s="73" t="s">
        <v>277</v>
      </c>
      <c r="K88" s="73" t="s">
        <v>304</v>
      </c>
      <c r="L88" s="73" t="s">
        <v>277</v>
      </c>
      <c r="M88" s="428" t="s">
        <v>390</v>
      </c>
      <c r="N88" s="101" t="s">
        <v>282</v>
      </c>
      <c r="O88" s="101">
        <v>3</v>
      </c>
      <c r="P88" s="519"/>
      <c r="Q88" s="101" t="s">
        <v>350</v>
      </c>
      <c r="R88" s="101" t="s">
        <v>303</v>
      </c>
      <c r="S88" s="101" t="s">
        <v>303</v>
      </c>
      <c r="T88" s="233" t="s">
        <v>303</v>
      </c>
      <c r="V88" s="278"/>
    </row>
    <row r="89" spans="1:22" ht="12.75" customHeight="1" x14ac:dyDescent="0.25">
      <c r="A89" s="425" t="s">
        <v>632</v>
      </c>
      <c r="B89" s="104" t="str">
        <f t="shared" si="5"/>
        <v>-</v>
      </c>
      <c r="C89" s="76" t="str">
        <f t="shared" si="6"/>
        <v>-</v>
      </c>
      <c r="D89" s="76" t="str">
        <f t="shared" si="7"/>
        <v>x</v>
      </c>
      <c r="E89" s="76" t="str">
        <f t="shared" si="8"/>
        <v>x</v>
      </c>
      <c r="F89" s="116" t="s">
        <v>542</v>
      </c>
      <c r="G89" s="73" t="s">
        <v>277</v>
      </c>
      <c r="H89" s="73">
        <v>1</v>
      </c>
      <c r="I89" s="73" t="s">
        <v>277</v>
      </c>
      <c r="J89" s="73" t="s">
        <v>277</v>
      </c>
      <c r="K89" s="73" t="s">
        <v>299</v>
      </c>
      <c r="L89" s="73" t="s">
        <v>277</v>
      </c>
      <c r="M89" s="428" t="s">
        <v>405</v>
      </c>
      <c r="N89" s="135" t="s">
        <v>278</v>
      </c>
      <c r="O89" s="101">
        <v>3</v>
      </c>
      <c r="P89" s="660"/>
      <c r="Q89" s="101" t="s">
        <v>350</v>
      </c>
      <c r="R89" s="101" t="s">
        <v>350</v>
      </c>
      <c r="S89" s="101" t="s">
        <v>303</v>
      </c>
      <c r="T89" s="233" t="s">
        <v>303</v>
      </c>
      <c r="V89" s="278"/>
    </row>
    <row r="90" spans="1:22" ht="15" thickBot="1" x14ac:dyDescent="0.3">
      <c r="A90" s="426" t="s">
        <v>632</v>
      </c>
      <c r="B90" s="136" t="str">
        <f t="shared" si="5"/>
        <v>-</v>
      </c>
      <c r="C90" s="105" t="str">
        <f t="shared" si="6"/>
        <v>-</v>
      </c>
      <c r="D90" s="105" t="str">
        <f t="shared" si="7"/>
        <v>x</v>
      </c>
      <c r="E90" s="105" t="str">
        <f t="shared" si="8"/>
        <v>x</v>
      </c>
      <c r="F90" s="1" t="s">
        <v>543</v>
      </c>
      <c r="G90" s="10" t="s">
        <v>277</v>
      </c>
      <c r="H90" s="10" t="s">
        <v>323</v>
      </c>
      <c r="I90" s="10" t="s">
        <v>277</v>
      </c>
      <c r="J90" s="10" t="s">
        <v>277</v>
      </c>
      <c r="K90" s="10" t="s">
        <v>304</v>
      </c>
      <c r="L90" s="10" t="s">
        <v>277</v>
      </c>
      <c r="M90" s="429" t="s">
        <v>406</v>
      </c>
      <c r="N90" s="8" t="s">
        <v>282</v>
      </c>
      <c r="O90" s="8">
        <v>6</v>
      </c>
      <c r="P90" s="682"/>
      <c r="Q90" s="8" t="s">
        <v>350</v>
      </c>
      <c r="R90" s="8" t="s">
        <v>350</v>
      </c>
      <c r="S90" s="67" t="s">
        <v>303</v>
      </c>
      <c r="T90" s="662" t="s">
        <v>303</v>
      </c>
      <c r="V90" s="278"/>
    </row>
    <row r="91" spans="1:22" ht="28.2" customHeight="1" thickBot="1" x14ac:dyDescent="0.3">
      <c r="A91" s="608" t="s">
        <v>707</v>
      </c>
      <c r="B91" s="872" t="s">
        <v>691</v>
      </c>
      <c r="C91" s="873"/>
      <c r="D91" s="873"/>
      <c r="E91" s="873"/>
      <c r="F91" s="873"/>
      <c r="G91" s="873"/>
      <c r="H91" s="873"/>
      <c r="I91" s="873"/>
      <c r="J91" s="873"/>
      <c r="K91" s="873"/>
      <c r="L91" s="873"/>
      <c r="M91" s="873"/>
      <c r="N91" s="873"/>
      <c r="O91" s="873"/>
      <c r="P91" s="873"/>
      <c r="Q91" s="873"/>
      <c r="R91" s="873"/>
      <c r="S91" s="873"/>
      <c r="T91" s="874"/>
      <c r="V91" s="278"/>
    </row>
    <row r="92" spans="1:22" ht="28.2" customHeight="1" thickBot="1" x14ac:dyDescent="0.3">
      <c r="A92" s="2" t="s">
        <v>633</v>
      </c>
      <c r="B92" s="872" t="s">
        <v>768</v>
      </c>
      <c r="C92" s="873"/>
      <c r="D92" s="873"/>
      <c r="E92" s="873"/>
      <c r="F92" s="873"/>
      <c r="G92" s="873"/>
      <c r="H92" s="873"/>
      <c r="I92" s="873"/>
      <c r="J92" s="873"/>
      <c r="K92" s="873"/>
      <c r="L92" s="873"/>
      <c r="M92" s="873"/>
      <c r="N92" s="873"/>
      <c r="O92" s="873"/>
      <c r="P92" s="873"/>
      <c r="Q92" s="873"/>
      <c r="R92" s="873"/>
      <c r="S92" s="873"/>
      <c r="T92" s="874"/>
      <c r="V92" s="278"/>
    </row>
    <row r="93" spans="1:22" x14ac:dyDescent="0.25">
      <c r="V93" s="278"/>
    </row>
  </sheetData>
  <mergeCells count="6">
    <mergeCell ref="B92:T92"/>
    <mergeCell ref="B91:T91"/>
    <mergeCell ref="G2:M2"/>
    <mergeCell ref="Q2:T2"/>
    <mergeCell ref="A2:F2"/>
    <mergeCell ref="N2:P2"/>
  </mergeCells>
  <pageMargins left="0.70866141732283472" right="0.70866141732283472" top="0.78740157480314965" bottom="0.78740157480314965" header="0.31496062992125984" footer="0.31496062992125984"/>
  <pageSetup paperSize="9" scale="59" fitToHeight="0" orientation="landscape" r:id="rId1"/>
  <headerFooter scaleWithDoc="0" alignWithMargins="0">
    <oddHeader>&amp;RPříloha č. 2: Datový standard pro železniční stavby DÚR, DPS, PDPS a RDS</oddHeader>
    <oddFooter>&amp;R&amp;P/&amp;N</oddFooter>
  </headerFooter>
  <rowBreaks count="1" manualBreakCount="1">
    <brk id="74" max="19" man="1"/>
  </rowBreaks>
  <ignoredErrors>
    <ignoredError sqref="G25:J25 G34:J34 O85:P85 G86:T86 G84:P84 O76:T76 O75:P75 P68:T68 G71:T72 O61:P61 G67:T67 G37:T38 H36:O36 H59:O59 H61:N61 H68:O68 I76:N76 I79:O79 I75:N75 H85:N85 G30:J30 G26:J26 S26:T26 G27:J27 S27:T27 G28:J28 S28:T28 G29:J29 S29:T29 G32:J32 S32:T32 G33:J33 S33:T33 S34:T34 H35:O35 R35:T35 G40:T40 G39:P39 R39:T39 G47:T48 G41:P41 R41:T41 G42:P42 R42:T42 G43:P43 S43:T43 G44:P44 S44:T44 G45:P45 R45:T45 G46:P46 R46:T46 G49:P49 R49:T49 G50:P50 R50:T50 G51:P51 R51:T51 G52:P52 S52:T52 G53:J53 S53:T53 G54:P54 R54:T54 G55:P55 S55:T55 G56:J56 R56:T56 G57:P57 R57:T57 G58:P58 S58:T58 R61:T61 G62:P62 R62:T62 G69:P69 S69:T69 G70:P70 S70:T70 G74:P74 G73:P73 R73:T73 R74:T74 R75:T75 G77:P77 S77:T77 R79:T79 G80:P80 S80:T80 T81 G82:P82 S82:T82 G83:P83 S83:T83 T84 S85:T85 G90:P90 G87:P87 R87:T87 G88:P88 R88:T88 G89:P89 S89:T89 S90:T90 Q36:T36 Q59:T59 G24:J24 L24:T24 L25:T25 L26:P26 L27:P27 L28:P28 L29:P29 L30:T30 L32:P32 L33:P33 L34:P34 L53:P53 L56:P56 O81:P81 H23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autoPageBreaks="0" fitToPage="1"/>
  </sheetPr>
  <dimension ref="A1:V54"/>
  <sheetViews>
    <sheetView zoomScale="85" zoomScaleNormal="85" zoomScaleSheetLayoutView="100" workbookViewId="0">
      <pane ySplit="3" topLeftCell="A4" activePane="bottomLeft" state="frozen"/>
      <selection pane="bottomLeft"/>
    </sheetView>
  </sheetViews>
  <sheetFormatPr defaultColWidth="9.44140625" defaultRowHeight="13.8" x14ac:dyDescent="0.25"/>
  <cols>
    <col min="1" max="1" width="30.6640625" style="445" customWidth="1"/>
    <col min="2" max="5" width="5.6640625" style="445" customWidth="1"/>
    <col min="6" max="6" width="50.6640625" style="189" customWidth="1"/>
    <col min="7" max="12" width="5.6640625" style="189" customWidth="1"/>
    <col min="13" max="13" width="30.6640625" style="189" customWidth="1"/>
    <col min="14" max="14" width="20.6640625" style="339" customWidth="1"/>
    <col min="15" max="16" width="10.6640625" style="339" customWidth="1"/>
    <col min="17" max="20" width="8.6640625" style="339" customWidth="1"/>
    <col min="21" max="16384" width="9.44140625" style="339"/>
  </cols>
  <sheetData>
    <row r="1" spans="1:22" ht="15" customHeight="1" thickBot="1" x14ac:dyDescent="0.3">
      <c r="A1" s="214" t="str">
        <f ca="1">MID(CELL("filename",A1),FIND("]",CELL("filename",A1))+1,LEN(CELL("filename",A1))-FIND("]",CELL("filename",A1)))</f>
        <v>2.1.e Ostatní inženýrské obj.</v>
      </c>
      <c r="B1" s="214"/>
      <c r="C1" s="214"/>
      <c r="D1" s="214"/>
      <c r="E1" s="214"/>
      <c r="F1" s="196"/>
      <c r="G1" s="196"/>
      <c r="H1" s="196"/>
      <c r="I1" s="196"/>
      <c r="J1" s="196"/>
      <c r="K1" s="196"/>
      <c r="L1" s="196"/>
      <c r="M1" s="196"/>
      <c r="N1" s="215"/>
      <c r="O1" s="215"/>
      <c r="P1" s="215"/>
      <c r="Q1" s="215"/>
      <c r="R1" s="215"/>
      <c r="S1" s="215"/>
      <c r="T1" s="215"/>
    </row>
    <row r="2" spans="1:22" s="448" customFormat="1" ht="15" customHeight="1" x14ac:dyDescent="0.25">
      <c r="A2" s="863" t="s">
        <v>682</v>
      </c>
      <c r="B2" s="864"/>
      <c r="C2" s="864"/>
      <c r="D2" s="864"/>
      <c r="E2" s="864"/>
      <c r="F2" s="864"/>
      <c r="G2" s="864" t="s">
        <v>265</v>
      </c>
      <c r="H2" s="864"/>
      <c r="I2" s="864"/>
      <c r="J2" s="864"/>
      <c r="K2" s="864"/>
      <c r="L2" s="864"/>
      <c r="M2" s="864"/>
      <c r="N2" s="871" t="s">
        <v>683</v>
      </c>
      <c r="O2" s="871"/>
      <c r="P2" s="871"/>
      <c r="Q2" s="864" t="s">
        <v>684</v>
      </c>
      <c r="R2" s="864"/>
      <c r="S2" s="864"/>
      <c r="T2" s="868"/>
    </row>
    <row r="3" spans="1:22" s="448" customFormat="1" ht="25.2" customHeight="1" thickBot="1" x14ac:dyDescent="0.3">
      <c r="A3" s="411" t="s">
        <v>55</v>
      </c>
      <c r="B3" s="121" t="s">
        <v>679</v>
      </c>
      <c r="C3" s="121" t="s">
        <v>43</v>
      </c>
      <c r="D3" s="121" t="s">
        <v>44</v>
      </c>
      <c r="E3" s="121" t="s">
        <v>45</v>
      </c>
      <c r="F3" s="412" t="s">
        <v>264</v>
      </c>
      <c r="G3" s="20" t="s">
        <v>267</v>
      </c>
      <c r="H3" s="21" t="s">
        <v>268</v>
      </c>
      <c r="I3" s="22" t="s">
        <v>269</v>
      </c>
      <c r="J3" s="27" t="s">
        <v>270</v>
      </c>
      <c r="K3" s="23" t="s">
        <v>271</v>
      </c>
      <c r="L3" s="24" t="s">
        <v>272</v>
      </c>
      <c r="M3" s="413" t="s">
        <v>298</v>
      </c>
      <c r="N3" s="120" t="s">
        <v>266</v>
      </c>
      <c r="O3" s="120" t="s">
        <v>273</v>
      </c>
      <c r="P3" s="120" t="s">
        <v>274</v>
      </c>
      <c r="Q3" s="121" t="s">
        <v>679</v>
      </c>
      <c r="R3" s="121" t="s">
        <v>43</v>
      </c>
      <c r="S3" s="121" t="s">
        <v>44</v>
      </c>
      <c r="T3" s="33" t="s">
        <v>45</v>
      </c>
    </row>
    <row r="4" spans="1:22" ht="14.4" x14ac:dyDescent="0.25">
      <c r="A4" s="539" t="s">
        <v>611</v>
      </c>
      <c r="B4" s="79" t="str">
        <f>IF(Q4="-","-","x")</f>
        <v>-</v>
      </c>
      <c r="C4" s="79" t="str">
        <f t="shared" ref="C4:E4" si="0">IF(R4="-","-","x")</f>
        <v>x</v>
      </c>
      <c r="D4" s="79" t="str">
        <f t="shared" si="0"/>
        <v>x</v>
      </c>
      <c r="E4" s="79" t="str">
        <f t="shared" si="0"/>
        <v>x</v>
      </c>
      <c r="F4" s="325" t="s">
        <v>439</v>
      </c>
      <c r="G4" s="84" t="s">
        <v>685</v>
      </c>
      <c r="H4" s="84" t="s">
        <v>299</v>
      </c>
      <c r="I4" s="84" t="s">
        <v>277</v>
      </c>
      <c r="J4" s="84" t="s">
        <v>277</v>
      </c>
      <c r="K4" s="84" t="s">
        <v>277</v>
      </c>
      <c r="L4" s="84" t="s">
        <v>277</v>
      </c>
      <c r="M4" s="427" t="s">
        <v>347</v>
      </c>
      <c r="N4" s="247" t="s">
        <v>282</v>
      </c>
      <c r="O4" s="241">
        <v>15</v>
      </c>
      <c r="P4" s="482" t="s">
        <v>12</v>
      </c>
      <c r="Q4" s="173" t="s">
        <v>350</v>
      </c>
      <c r="R4" s="173" t="s">
        <v>303</v>
      </c>
      <c r="S4" s="173" t="s">
        <v>303</v>
      </c>
      <c r="T4" s="483" t="s">
        <v>303</v>
      </c>
      <c r="V4" s="278"/>
    </row>
    <row r="5" spans="1:22" ht="14.4" x14ac:dyDescent="0.25">
      <c r="A5" s="753" t="s">
        <v>611</v>
      </c>
      <c r="B5" s="19" t="str">
        <f t="shared" ref="B5:B6" si="1">IF(Q5="-","-","x")</f>
        <v>x</v>
      </c>
      <c r="C5" s="19" t="str">
        <f t="shared" ref="C5:C6" si="2">IF(R5="-","-","x")</f>
        <v>x</v>
      </c>
      <c r="D5" s="19" t="str">
        <f t="shared" ref="D5:D6" si="3">IF(S5="-","-","x")</f>
        <v>x</v>
      </c>
      <c r="E5" s="19" t="str">
        <f t="shared" ref="E5:E6" si="4">IF(T5="-","-","x")</f>
        <v>x</v>
      </c>
      <c r="F5" s="326" t="s">
        <v>440</v>
      </c>
      <c r="G5" s="73" t="s">
        <v>318</v>
      </c>
      <c r="H5" s="73" t="s">
        <v>304</v>
      </c>
      <c r="I5" s="73" t="s">
        <v>277</v>
      </c>
      <c r="J5" s="73" t="s">
        <v>277</v>
      </c>
      <c r="K5" s="73" t="s">
        <v>686</v>
      </c>
      <c r="L5" s="73" t="s">
        <v>277</v>
      </c>
      <c r="M5" s="428" t="s">
        <v>349</v>
      </c>
      <c r="N5" s="75" t="s">
        <v>282</v>
      </c>
      <c r="O5" s="216">
        <v>8</v>
      </c>
      <c r="P5" s="484" t="s">
        <v>12</v>
      </c>
      <c r="Q5" s="137" t="s">
        <v>305</v>
      </c>
      <c r="R5" s="137" t="s">
        <v>303</v>
      </c>
      <c r="S5" s="137" t="s">
        <v>303</v>
      </c>
      <c r="T5" s="476" t="s">
        <v>303</v>
      </c>
    </row>
    <row r="6" spans="1:22" ht="15" thickBot="1" x14ac:dyDescent="0.3">
      <c r="A6" s="755" t="s">
        <v>611</v>
      </c>
      <c r="B6" s="18" t="str">
        <f t="shared" si="1"/>
        <v>x</v>
      </c>
      <c r="C6" s="18" t="str">
        <f t="shared" si="2"/>
        <v>x</v>
      </c>
      <c r="D6" s="18" t="str">
        <f t="shared" si="3"/>
        <v>x</v>
      </c>
      <c r="E6" s="18" t="str">
        <f t="shared" si="4"/>
        <v>x</v>
      </c>
      <c r="F6" s="485" t="s">
        <v>441</v>
      </c>
      <c r="G6" s="10" t="s">
        <v>685</v>
      </c>
      <c r="H6" s="10" t="s">
        <v>299</v>
      </c>
      <c r="I6" s="10" t="s">
        <v>277</v>
      </c>
      <c r="J6" s="10" t="s">
        <v>277</v>
      </c>
      <c r="K6" s="10" t="s">
        <v>277</v>
      </c>
      <c r="L6" s="10" t="s">
        <v>277</v>
      </c>
      <c r="M6" s="91" t="s">
        <v>347</v>
      </c>
      <c r="N6" s="452" t="s">
        <v>282</v>
      </c>
      <c r="O6" s="460">
        <v>3</v>
      </c>
      <c r="P6" s="486" t="s">
        <v>12</v>
      </c>
      <c r="Q6" s="487" t="s">
        <v>303</v>
      </c>
      <c r="R6" s="488" t="s">
        <v>303</v>
      </c>
      <c r="S6" s="488" t="s">
        <v>303</v>
      </c>
      <c r="T6" s="489" t="s">
        <v>303</v>
      </c>
    </row>
    <row r="7" spans="1:22" x14ac:dyDescent="0.25">
      <c r="N7" s="192"/>
      <c r="O7" s="192"/>
      <c r="P7" s="192"/>
      <c r="Q7" s="192"/>
    </row>
    <row r="8" spans="1:22" x14ac:dyDescent="0.25">
      <c r="N8" s="191"/>
      <c r="O8" s="191"/>
      <c r="P8" s="191"/>
      <c r="Q8" s="191"/>
    </row>
    <row r="9" spans="1:22" x14ac:dyDescent="0.25">
      <c r="A9" s="188"/>
      <c r="B9" s="188"/>
      <c r="C9" s="188"/>
      <c r="D9" s="188"/>
      <c r="E9" s="188"/>
      <c r="M9" s="191"/>
      <c r="N9" s="191"/>
      <c r="O9" s="191"/>
      <c r="P9" s="191"/>
      <c r="Q9" s="191"/>
    </row>
    <row r="10" spans="1:22" x14ac:dyDescent="0.25">
      <c r="A10" s="188"/>
      <c r="B10" s="188"/>
      <c r="C10" s="188"/>
      <c r="D10" s="188"/>
      <c r="E10" s="188"/>
      <c r="M10" s="191"/>
      <c r="N10" s="191"/>
      <c r="O10" s="191"/>
      <c r="P10" s="191"/>
      <c r="Q10" s="191"/>
    </row>
    <row r="11" spans="1:22" x14ac:dyDescent="0.25">
      <c r="A11" s="188"/>
      <c r="B11" s="188"/>
      <c r="C11" s="188"/>
      <c r="D11" s="188"/>
      <c r="E11" s="188"/>
      <c r="M11" s="191"/>
      <c r="N11" s="191"/>
      <c r="O11" s="191"/>
      <c r="P11" s="191"/>
      <c r="Q11" s="191"/>
    </row>
    <row r="12" spans="1:22" x14ac:dyDescent="0.25">
      <c r="A12" s="188"/>
      <c r="B12" s="188"/>
      <c r="C12" s="188"/>
      <c r="D12" s="188"/>
      <c r="E12" s="188"/>
      <c r="M12" s="191"/>
      <c r="N12" s="192"/>
      <c r="O12" s="192"/>
      <c r="P12" s="192"/>
      <c r="Q12" s="192"/>
    </row>
    <row r="13" spans="1:22" x14ac:dyDescent="0.25">
      <c r="A13" s="188"/>
      <c r="B13" s="188"/>
      <c r="C13" s="188"/>
      <c r="D13" s="188"/>
      <c r="E13" s="188"/>
      <c r="M13" s="191"/>
      <c r="N13" s="192"/>
      <c r="O13" s="192"/>
      <c r="P13" s="192"/>
      <c r="Q13" s="192"/>
    </row>
    <row r="14" spans="1:22" x14ac:dyDescent="0.25">
      <c r="A14" s="188"/>
      <c r="B14" s="188"/>
      <c r="C14" s="188"/>
      <c r="D14" s="188"/>
      <c r="E14" s="188"/>
      <c r="M14" s="191"/>
      <c r="N14" s="191"/>
      <c r="O14" s="191"/>
      <c r="P14" s="191"/>
      <c r="Q14" s="191"/>
    </row>
    <row r="15" spans="1:22" x14ac:dyDescent="0.25">
      <c r="A15" s="188"/>
      <c r="B15" s="188"/>
      <c r="C15" s="188"/>
      <c r="D15" s="188"/>
      <c r="E15" s="188"/>
      <c r="M15" s="191"/>
      <c r="N15" s="192"/>
      <c r="O15" s="192"/>
      <c r="P15" s="192"/>
      <c r="Q15" s="192"/>
    </row>
    <row r="16" spans="1:22" x14ac:dyDescent="0.25">
      <c r="A16" s="188"/>
      <c r="B16" s="188"/>
      <c r="C16" s="188"/>
      <c r="D16" s="188"/>
      <c r="E16" s="188"/>
      <c r="M16" s="191"/>
      <c r="N16" s="191"/>
      <c r="O16" s="191"/>
      <c r="P16" s="191"/>
      <c r="Q16" s="191"/>
    </row>
    <row r="17" spans="1:19" x14ac:dyDescent="0.25">
      <c r="A17" s="188"/>
      <c r="B17" s="188"/>
      <c r="C17" s="188"/>
      <c r="D17" s="188"/>
      <c r="E17" s="188"/>
      <c r="M17" s="191"/>
      <c r="N17" s="192"/>
      <c r="O17" s="192"/>
      <c r="P17" s="192"/>
      <c r="Q17" s="192"/>
      <c r="R17" s="746"/>
      <c r="S17" s="746"/>
    </row>
    <row r="18" spans="1:19" x14ac:dyDescent="0.25">
      <c r="A18" s="188"/>
      <c r="B18" s="188"/>
      <c r="C18" s="188"/>
      <c r="D18" s="188"/>
      <c r="E18" s="188"/>
      <c r="M18" s="191"/>
      <c r="N18" s="191"/>
      <c r="O18" s="191"/>
      <c r="P18" s="191"/>
      <c r="Q18" s="191"/>
    </row>
    <row r="19" spans="1:19" x14ac:dyDescent="0.25">
      <c r="A19" s="188"/>
      <c r="B19" s="188"/>
      <c r="C19" s="188"/>
      <c r="D19" s="188"/>
      <c r="E19" s="188"/>
      <c r="M19" s="191"/>
      <c r="N19" s="191"/>
      <c r="O19" s="191"/>
      <c r="P19" s="191"/>
      <c r="Q19" s="191"/>
    </row>
    <row r="20" spans="1:19" x14ac:dyDescent="0.25">
      <c r="A20" s="188"/>
      <c r="B20" s="188"/>
      <c r="C20" s="188"/>
      <c r="D20" s="188"/>
      <c r="E20" s="188"/>
      <c r="M20" s="191"/>
      <c r="N20" s="191"/>
      <c r="O20" s="191"/>
      <c r="P20" s="191"/>
      <c r="Q20" s="191"/>
    </row>
    <row r="21" spans="1:19" x14ac:dyDescent="0.25">
      <c r="A21" s="188"/>
      <c r="B21" s="188"/>
      <c r="C21" s="188"/>
      <c r="D21" s="188"/>
      <c r="E21" s="188"/>
      <c r="M21" s="191"/>
      <c r="N21" s="191"/>
      <c r="O21" s="191"/>
      <c r="P21" s="191"/>
      <c r="Q21" s="191"/>
    </row>
    <row r="22" spans="1:19" x14ac:dyDescent="0.25">
      <c r="A22" s="188"/>
      <c r="B22" s="188"/>
      <c r="C22" s="188"/>
      <c r="D22" s="188"/>
      <c r="E22" s="188"/>
      <c r="M22" s="191"/>
      <c r="N22" s="191"/>
      <c r="O22" s="191"/>
      <c r="P22" s="191"/>
      <c r="Q22" s="191"/>
    </row>
    <row r="23" spans="1:19" x14ac:dyDescent="0.25">
      <c r="A23" s="188"/>
      <c r="B23" s="188"/>
      <c r="C23" s="188"/>
      <c r="D23" s="188"/>
      <c r="E23" s="188"/>
      <c r="M23" s="191"/>
      <c r="N23" s="191"/>
      <c r="O23" s="191"/>
      <c r="P23" s="191"/>
      <c r="Q23" s="191"/>
    </row>
    <row r="24" spans="1:19" x14ac:dyDescent="0.25">
      <c r="A24" s="188"/>
      <c r="B24" s="188"/>
      <c r="C24" s="188"/>
      <c r="D24" s="188"/>
      <c r="E24" s="188"/>
      <c r="M24" s="191"/>
      <c r="N24" s="191"/>
      <c r="O24" s="191"/>
      <c r="P24" s="191"/>
      <c r="Q24" s="191"/>
      <c r="R24" s="746"/>
      <c r="S24" s="746"/>
    </row>
    <row r="25" spans="1:19" x14ac:dyDescent="0.25">
      <c r="A25" s="188"/>
      <c r="B25" s="188"/>
      <c r="C25" s="188"/>
      <c r="D25" s="188"/>
      <c r="E25" s="188"/>
      <c r="M25" s="191"/>
      <c r="N25" s="191"/>
      <c r="O25" s="191"/>
      <c r="P25" s="191"/>
      <c r="Q25" s="191"/>
      <c r="R25" s="746"/>
      <c r="S25" s="746"/>
    </row>
    <row r="26" spans="1:19" x14ac:dyDescent="0.25">
      <c r="A26" s="188"/>
      <c r="B26" s="188"/>
      <c r="C26" s="188"/>
      <c r="D26" s="188"/>
      <c r="E26" s="188"/>
      <c r="M26" s="191"/>
      <c r="N26" s="191"/>
      <c r="O26" s="191"/>
      <c r="P26" s="191"/>
      <c r="Q26" s="191"/>
    </row>
    <row r="27" spans="1:19" x14ac:dyDescent="0.25">
      <c r="A27" s="188"/>
      <c r="B27" s="188"/>
      <c r="C27" s="188"/>
      <c r="D27" s="188"/>
      <c r="E27" s="188"/>
      <c r="M27" s="191"/>
      <c r="N27" s="191"/>
      <c r="O27" s="191"/>
      <c r="P27" s="191"/>
      <c r="Q27" s="191"/>
    </row>
    <row r="28" spans="1:19" x14ac:dyDescent="0.25">
      <c r="A28" s="188"/>
      <c r="B28" s="188"/>
      <c r="C28" s="188"/>
      <c r="D28" s="188"/>
      <c r="E28" s="188"/>
      <c r="M28" s="191"/>
      <c r="N28" s="191"/>
      <c r="O28" s="191"/>
      <c r="P28" s="191"/>
      <c r="Q28" s="191"/>
    </row>
    <row r="29" spans="1:19" x14ac:dyDescent="0.25">
      <c r="A29" s="188"/>
      <c r="B29" s="188"/>
      <c r="C29" s="188"/>
      <c r="D29" s="188"/>
      <c r="E29" s="188"/>
      <c r="F29" s="190"/>
      <c r="G29" s="190"/>
      <c r="H29" s="190"/>
      <c r="I29" s="190"/>
      <c r="J29" s="190"/>
      <c r="K29" s="190"/>
      <c r="L29" s="190"/>
      <c r="M29" s="191"/>
      <c r="N29" s="191"/>
      <c r="O29" s="191"/>
      <c r="P29" s="191"/>
      <c r="Q29" s="191"/>
    </row>
    <row r="30" spans="1:19" x14ac:dyDescent="0.25">
      <c r="A30" s="188"/>
      <c r="B30" s="188"/>
      <c r="C30" s="188"/>
      <c r="D30" s="188"/>
      <c r="E30" s="188"/>
      <c r="M30" s="191"/>
      <c r="N30" s="192"/>
      <c r="O30" s="192"/>
      <c r="P30" s="192"/>
      <c r="Q30" s="192"/>
    </row>
    <row r="31" spans="1:19" x14ac:dyDescent="0.25">
      <c r="A31" s="188"/>
      <c r="B31" s="188"/>
      <c r="C31" s="188"/>
      <c r="D31" s="188"/>
      <c r="E31" s="188"/>
      <c r="M31" s="191"/>
      <c r="N31" s="192"/>
      <c r="O31" s="192"/>
      <c r="P31" s="192"/>
      <c r="Q31" s="192"/>
    </row>
    <row r="32" spans="1:19" x14ac:dyDescent="0.25">
      <c r="A32" s="188"/>
      <c r="B32" s="188"/>
      <c r="C32" s="188"/>
      <c r="D32" s="188"/>
      <c r="E32" s="188"/>
      <c r="M32" s="191"/>
      <c r="N32" s="191"/>
      <c r="O32" s="191"/>
      <c r="P32" s="191"/>
      <c r="Q32" s="191"/>
    </row>
    <row r="33" spans="1:17" x14ac:dyDescent="0.25">
      <c r="A33" s="188"/>
      <c r="B33" s="188"/>
      <c r="C33" s="188"/>
      <c r="D33" s="188"/>
      <c r="E33" s="188"/>
      <c r="M33" s="191"/>
      <c r="N33" s="191"/>
      <c r="O33" s="191"/>
      <c r="P33" s="191"/>
      <c r="Q33" s="191"/>
    </row>
    <row r="34" spans="1:17" x14ac:dyDescent="0.25">
      <c r="A34" s="188"/>
      <c r="B34" s="188"/>
      <c r="C34" s="188"/>
      <c r="D34" s="188"/>
      <c r="E34" s="188"/>
      <c r="M34" s="191"/>
      <c r="N34" s="192"/>
      <c r="O34" s="192"/>
      <c r="P34" s="192"/>
      <c r="Q34" s="192"/>
    </row>
    <row r="35" spans="1:17" x14ac:dyDescent="0.25">
      <c r="A35" s="188"/>
      <c r="B35" s="188"/>
      <c r="C35" s="188"/>
      <c r="D35" s="188"/>
      <c r="E35" s="188"/>
      <c r="M35" s="191"/>
      <c r="N35" s="192"/>
      <c r="O35" s="192"/>
      <c r="P35" s="192"/>
      <c r="Q35" s="192"/>
    </row>
    <row r="36" spans="1:17" x14ac:dyDescent="0.25">
      <c r="A36" s="188"/>
      <c r="B36" s="188"/>
      <c r="C36" s="188"/>
      <c r="D36" s="188"/>
      <c r="E36" s="188"/>
      <c r="M36" s="191"/>
      <c r="N36" s="191"/>
      <c r="O36" s="191"/>
      <c r="P36" s="191"/>
      <c r="Q36" s="191"/>
    </row>
    <row r="37" spans="1:17" x14ac:dyDescent="0.25">
      <c r="A37" s="188"/>
      <c r="B37" s="188"/>
      <c r="C37" s="188"/>
      <c r="D37" s="188"/>
      <c r="E37" s="188"/>
      <c r="M37" s="191"/>
      <c r="N37" s="191"/>
      <c r="O37" s="191"/>
      <c r="P37" s="191"/>
      <c r="Q37" s="191"/>
    </row>
    <row r="38" spans="1:17" x14ac:dyDescent="0.25">
      <c r="A38" s="188"/>
      <c r="B38" s="188"/>
      <c r="C38" s="188"/>
      <c r="D38" s="188"/>
      <c r="E38" s="188"/>
      <c r="M38" s="191"/>
      <c r="N38" s="191"/>
      <c r="O38" s="191"/>
      <c r="P38" s="191"/>
      <c r="Q38" s="191"/>
    </row>
    <row r="39" spans="1:17" x14ac:dyDescent="0.25">
      <c r="F39" s="339"/>
      <c r="G39" s="339"/>
      <c r="H39" s="339"/>
      <c r="I39" s="339"/>
      <c r="J39" s="339"/>
      <c r="K39" s="339"/>
      <c r="L39" s="339"/>
    </row>
    <row r="40" spans="1:17" x14ac:dyDescent="0.25">
      <c r="F40" s="339"/>
      <c r="G40" s="339"/>
      <c r="H40" s="339"/>
      <c r="I40" s="339"/>
      <c r="J40" s="339"/>
      <c r="K40" s="339"/>
      <c r="L40" s="339"/>
    </row>
    <row r="41" spans="1:17" x14ac:dyDescent="0.25">
      <c r="F41" s="339"/>
      <c r="G41" s="339"/>
      <c r="H41" s="339"/>
      <c r="I41" s="339"/>
      <c r="J41" s="339"/>
      <c r="K41" s="339"/>
      <c r="L41" s="339"/>
    </row>
    <row r="42" spans="1:17" x14ac:dyDescent="0.25">
      <c r="F42" s="339"/>
      <c r="G42" s="339"/>
      <c r="H42" s="339"/>
      <c r="I42" s="339"/>
      <c r="J42" s="339"/>
      <c r="K42" s="339"/>
      <c r="L42" s="339"/>
    </row>
    <row r="43" spans="1:17" x14ac:dyDescent="0.25">
      <c r="F43" s="339"/>
      <c r="G43" s="339"/>
      <c r="H43" s="339"/>
      <c r="I43" s="339"/>
      <c r="J43" s="339"/>
      <c r="K43" s="339"/>
      <c r="L43" s="339"/>
    </row>
    <row r="44" spans="1:17" x14ac:dyDescent="0.25">
      <c r="F44" s="339"/>
      <c r="G44" s="339"/>
      <c r="H44" s="339"/>
      <c r="I44" s="339"/>
      <c r="J44" s="339"/>
      <c r="K44" s="339"/>
      <c r="L44" s="339"/>
    </row>
    <row r="45" spans="1:17" x14ac:dyDescent="0.25">
      <c r="F45" s="339"/>
      <c r="G45" s="339"/>
      <c r="H45" s="339"/>
      <c r="I45" s="339"/>
      <c r="J45" s="339"/>
      <c r="K45" s="339"/>
      <c r="L45" s="339"/>
    </row>
    <row r="46" spans="1:17" x14ac:dyDescent="0.25">
      <c r="F46" s="339"/>
      <c r="G46" s="339"/>
      <c r="H46" s="339"/>
      <c r="I46" s="339"/>
      <c r="J46" s="339"/>
      <c r="K46" s="339"/>
      <c r="L46" s="339"/>
    </row>
    <row r="47" spans="1:17" x14ac:dyDescent="0.25">
      <c r="F47" s="339"/>
      <c r="G47" s="339"/>
      <c r="H47" s="339"/>
      <c r="I47" s="339"/>
      <c r="J47" s="339"/>
      <c r="K47" s="339"/>
      <c r="L47" s="339"/>
    </row>
    <row r="48" spans="1:17" x14ac:dyDescent="0.25">
      <c r="F48" s="339"/>
      <c r="G48" s="339"/>
      <c r="H48" s="339"/>
      <c r="I48" s="339"/>
      <c r="J48" s="339"/>
      <c r="K48" s="339"/>
      <c r="L48" s="339"/>
    </row>
    <row r="49" spans="6:12" x14ac:dyDescent="0.25">
      <c r="F49" s="339"/>
      <c r="G49" s="339"/>
      <c r="H49" s="339"/>
      <c r="I49" s="339"/>
      <c r="J49" s="339"/>
      <c r="K49" s="339"/>
      <c r="L49" s="339"/>
    </row>
    <row r="50" spans="6:12" x14ac:dyDescent="0.25">
      <c r="F50" s="339"/>
      <c r="G50" s="339"/>
      <c r="H50" s="339"/>
      <c r="I50" s="339"/>
      <c r="J50" s="339"/>
      <c r="K50" s="339"/>
      <c r="L50" s="339"/>
    </row>
    <row r="51" spans="6:12" x14ac:dyDescent="0.25">
      <c r="F51" s="339"/>
      <c r="G51" s="339"/>
      <c r="H51" s="339"/>
      <c r="I51" s="339"/>
      <c r="J51" s="339"/>
      <c r="K51" s="339"/>
      <c r="L51" s="339"/>
    </row>
    <row r="52" spans="6:12" x14ac:dyDescent="0.25">
      <c r="F52" s="339"/>
      <c r="G52" s="339"/>
      <c r="H52" s="339"/>
      <c r="I52" s="339"/>
      <c r="J52" s="339"/>
      <c r="K52" s="339"/>
      <c r="L52" s="339"/>
    </row>
    <row r="53" spans="6:12" x14ac:dyDescent="0.25">
      <c r="F53" s="339"/>
      <c r="G53" s="339"/>
      <c r="H53" s="339"/>
      <c r="I53" s="339"/>
      <c r="J53" s="339"/>
      <c r="K53" s="339"/>
      <c r="L53" s="339"/>
    </row>
    <row r="54" spans="6:12" x14ac:dyDescent="0.25">
      <c r="F54" s="339"/>
      <c r="G54" s="339"/>
      <c r="H54" s="339"/>
      <c r="I54" s="339"/>
      <c r="J54" s="339"/>
      <c r="K54" s="339"/>
      <c r="L54" s="339"/>
    </row>
  </sheetData>
  <customSheetViews>
    <customSheetView guid="{5BE6699B-08A9-490D-B91A-57A081E624AA}" scale="60" fitToPage="1" hiddenColumns="1" view="pageBreakPreview">
      <selection activeCell="Q3" sqref="Q3"/>
      <pageMargins left="0" right="0" top="0" bottom="0" header="0" footer="0"/>
      <pageSetup paperSize="192" scale="61" fitToHeight="0" orientation="landscape" r:id="rId1"/>
    </customSheetView>
  </customSheetViews>
  <mergeCells count="4">
    <mergeCell ref="Q2:T2"/>
    <mergeCell ref="G2:M2"/>
    <mergeCell ref="A2:F2"/>
    <mergeCell ref="N2:P2"/>
  </mergeCells>
  <pageMargins left="0.70866141732283472" right="0.70866141732283472" top="0.78740157480314965" bottom="0.78740157480314965" header="0.31496062992125984" footer="0.31496062992125984"/>
  <pageSetup paperSize="192" scale="63" fitToHeight="0" orientation="landscape" r:id="rId2"/>
  <headerFooter scaleWithDoc="0" alignWithMargins="0">
    <oddHeader>&amp;RPříloha č. 2: Datový standard pro železniční stavby DÚR, DPS, PDPS a RDS</oddHeader>
    <oddFooter>&amp;R&amp;P/&amp;N</oddFooter>
  </headerFooter>
  <ignoredErrors>
    <ignoredError sqref="H6:L6 H4:L4 H5:J5 L5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autoPageBreaks="0" fitToPage="1"/>
  </sheetPr>
  <dimension ref="A1:V26"/>
  <sheetViews>
    <sheetView zoomScale="85" zoomScaleNormal="85" zoomScaleSheetLayoutView="100" workbookViewId="0">
      <pane ySplit="3" topLeftCell="A4" activePane="bottomLeft" state="frozen"/>
      <selection pane="bottomLeft"/>
    </sheetView>
  </sheetViews>
  <sheetFormatPr defaultColWidth="9.44140625" defaultRowHeight="13.8" x14ac:dyDescent="0.25"/>
  <cols>
    <col min="1" max="1" width="30.6640625" style="445" customWidth="1"/>
    <col min="2" max="5" width="5.6640625" style="445" customWidth="1"/>
    <col min="6" max="6" width="50.6640625" style="189" customWidth="1"/>
    <col min="7" max="12" width="5.6640625" style="189" customWidth="1"/>
    <col min="13" max="13" width="30.6640625" style="189" customWidth="1"/>
    <col min="14" max="14" width="20.6640625" style="339" customWidth="1"/>
    <col min="15" max="16" width="10.6640625" style="339" customWidth="1"/>
    <col min="17" max="20" width="8.6640625" style="339" customWidth="1"/>
    <col min="21" max="16384" width="9.44140625" style="339"/>
  </cols>
  <sheetData>
    <row r="1" spans="1:22" ht="15" customHeight="1" thickBot="1" x14ac:dyDescent="0.3">
      <c r="A1" s="214" t="str">
        <f ca="1">MID(CELL("filename",A1),FIND("]",CELL("filename",A1))+1,LEN(CELL("filename",A1))-FIND("]",CELL("filename",A1)))</f>
        <v>2.1.f Potrubní vedení</v>
      </c>
      <c r="B1" s="214"/>
      <c r="C1" s="214"/>
      <c r="D1" s="214"/>
      <c r="E1" s="214"/>
      <c r="F1" s="196"/>
      <c r="G1" s="196"/>
      <c r="H1" s="196"/>
      <c r="I1" s="196"/>
      <c r="J1" s="196"/>
      <c r="K1" s="196"/>
      <c r="L1" s="196"/>
      <c r="M1" s="196"/>
      <c r="N1" s="215"/>
      <c r="O1" s="215"/>
      <c r="P1" s="215"/>
      <c r="Q1" s="215"/>
      <c r="R1" s="215"/>
      <c r="S1" s="215"/>
      <c r="T1" s="215"/>
    </row>
    <row r="2" spans="1:22" s="448" customFormat="1" ht="15" customHeight="1" x14ac:dyDescent="0.25">
      <c r="A2" s="863" t="s">
        <v>682</v>
      </c>
      <c r="B2" s="864"/>
      <c r="C2" s="864"/>
      <c r="D2" s="864"/>
      <c r="E2" s="864"/>
      <c r="F2" s="864"/>
      <c r="G2" s="864" t="s">
        <v>265</v>
      </c>
      <c r="H2" s="864"/>
      <c r="I2" s="864"/>
      <c r="J2" s="864"/>
      <c r="K2" s="864"/>
      <c r="L2" s="864"/>
      <c r="M2" s="864"/>
      <c r="N2" s="871" t="s">
        <v>683</v>
      </c>
      <c r="O2" s="871"/>
      <c r="P2" s="871"/>
      <c r="Q2" s="864" t="s">
        <v>684</v>
      </c>
      <c r="R2" s="864"/>
      <c r="S2" s="864"/>
      <c r="T2" s="868"/>
    </row>
    <row r="3" spans="1:22" s="448" customFormat="1" ht="25.2" customHeight="1" thickBot="1" x14ac:dyDescent="0.3">
      <c r="A3" s="411" t="s">
        <v>55</v>
      </c>
      <c r="B3" s="121" t="s">
        <v>679</v>
      </c>
      <c r="C3" s="121" t="s">
        <v>43</v>
      </c>
      <c r="D3" s="121" t="s">
        <v>44</v>
      </c>
      <c r="E3" s="121" t="s">
        <v>45</v>
      </c>
      <c r="F3" s="412" t="s">
        <v>264</v>
      </c>
      <c r="G3" s="20" t="s">
        <v>267</v>
      </c>
      <c r="H3" s="21" t="s">
        <v>268</v>
      </c>
      <c r="I3" s="22" t="s">
        <v>269</v>
      </c>
      <c r="J3" s="27" t="s">
        <v>270</v>
      </c>
      <c r="K3" s="23" t="s">
        <v>271</v>
      </c>
      <c r="L3" s="24" t="s">
        <v>272</v>
      </c>
      <c r="M3" s="413" t="s">
        <v>298</v>
      </c>
      <c r="N3" s="120" t="s">
        <v>266</v>
      </c>
      <c r="O3" s="120" t="s">
        <v>273</v>
      </c>
      <c r="P3" s="120" t="s">
        <v>274</v>
      </c>
      <c r="Q3" s="121" t="s">
        <v>679</v>
      </c>
      <c r="R3" s="121" t="s">
        <v>43</v>
      </c>
      <c r="S3" s="121" t="s">
        <v>44</v>
      </c>
      <c r="T3" s="33" t="s">
        <v>45</v>
      </c>
    </row>
    <row r="4" spans="1:22" ht="14.1" customHeight="1" x14ac:dyDescent="0.25">
      <c r="A4" s="124" t="s">
        <v>624</v>
      </c>
      <c r="B4" s="79" t="str">
        <f>IF(Q4="-","-","x")</f>
        <v>x</v>
      </c>
      <c r="C4" s="79" t="str">
        <f t="shared" ref="C4:E4" si="0">IF(R4="-","-","x")</f>
        <v>x</v>
      </c>
      <c r="D4" s="79" t="str">
        <f t="shared" si="0"/>
        <v>x</v>
      </c>
      <c r="E4" s="79" t="str">
        <f t="shared" si="0"/>
        <v>x</v>
      </c>
      <c r="F4" s="37" t="s">
        <v>440</v>
      </c>
      <c r="G4" s="84" t="s">
        <v>318</v>
      </c>
      <c r="H4" s="84" t="s">
        <v>304</v>
      </c>
      <c r="I4" s="84" t="s">
        <v>277</v>
      </c>
      <c r="J4" s="84" t="s">
        <v>277</v>
      </c>
      <c r="K4" s="84" t="s">
        <v>304</v>
      </c>
      <c r="L4" s="84" t="s">
        <v>277</v>
      </c>
      <c r="M4" s="430" t="s">
        <v>368</v>
      </c>
      <c r="N4" s="80" t="s">
        <v>282</v>
      </c>
      <c r="O4" s="589">
        <v>8</v>
      </c>
      <c r="P4" s="768" t="s">
        <v>12</v>
      </c>
      <c r="Q4" s="80" t="s">
        <v>305</v>
      </c>
      <c r="R4" s="79" t="s">
        <v>301</v>
      </c>
      <c r="S4" s="79" t="s">
        <v>301</v>
      </c>
      <c r="T4" s="246" t="s">
        <v>301</v>
      </c>
      <c r="V4" s="278"/>
    </row>
    <row r="5" spans="1:22" ht="14.1" customHeight="1" x14ac:dyDescent="0.25">
      <c r="A5" s="424" t="s">
        <v>624</v>
      </c>
      <c r="B5" s="99" t="str">
        <f t="shared" ref="B5:B26" si="1">IF(Q5="-","-","x")</f>
        <v>x</v>
      </c>
      <c r="C5" s="19" t="str">
        <f t="shared" ref="C5:C26" si="2">IF(R5="-","-","x")</f>
        <v>x</v>
      </c>
      <c r="D5" s="19" t="str">
        <f t="shared" ref="D5:D26" si="3">IF(S5="-","-","x")</f>
        <v>x</v>
      </c>
      <c r="E5" s="19" t="str">
        <f t="shared" ref="E5:E26" si="4">IF(T5="-","-","x")</f>
        <v>x</v>
      </c>
      <c r="F5" s="116" t="s">
        <v>474</v>
      </c>
      <c r="G5" s="73" t="s">
        <v>318</v>
      </c>
      <c r="H5" s="73" t="s">
        <v>324</v>
      </c>
      <c r="I5" s="73" t="s">
        <v>277</v>
      </c>
      <c r="J5" s="73" t="s">
        <v>277</v>
      </c>
      <c r="K5" s="73" t="s">
        <v>304</v>
      </c>
      <c r="L5" s="73" t="s">
        <v>277</v>
      </c>
      <c r="M5" s="428" t="s">
        <v>367</v>
      </c>
      <c r="N5" s="101" t="s">
        <v>282</v>
      </c>
      <c r="O5" s="234">
        <v>9</v>
      </c>
      <c r="P5" s="769" t="s">
        <v>12</v>
      </c>
      <c r="Q5" s="101" t="s">
        <v>305</v>
      </c>
      <c r="R5" s="19" t="s">
        <v>301</v>
      </c>
      <c r="S5" s="19" t="s">
        <v>301</v>
      </c>
      <c r="T5" s="87" t="s">
        <v>301</v>
      </c>
      <c r="V5" s="278"/>
    </row>
    <row r="6" spans="1:22" ht="14.1" customHeight="1" x14ac:dyDescent="0.25">
      <c r="A6" s="425" t="s">
        <v>624</v>
      </c>
      <c r="B6" s="99" t="str">
        <f t="shared" si="1"/>
        <v>x</v>
      </c>
      <c r="C6" s="19" t="str">
        <f t="shared" si="2"/>
        <v>x</v>
      </c>
      <c r="D6" s="19" t="str">
        <f t="shared" si="3"/>
        <v>x</v>
      </c>
      <c r="E6" s="19" t="str">
        <f t="shared" si="4"/>
        <v>x</v>
      </c>
      <c r="F6" s="116" t="s">
        <v>478</v>
      </c>
      <c r="G6" s="73" t="s">
        <v>318</v>
      </c>
      <c r="H6" s="73">
        <v>3</v>
      </c>
      <c r="I6" s="73" t="s">
        <v>277</v>
      </c>
      <c r="J6" s="73" t="s">
        <v>277</v>
      </c>
      <c r="K6" s="73" t="s">
        <v>304</v>
      </c>
      <c r="L6" s="73" t="s">
        <v>277</v>
      </c>
      <c r="M6" s="428" t="s">
        <v>368</v>
      </c>
      <c r="N6" s="101" t="s">
        <v>282</v>
      </c>
      <c r="O6" s="230">
        <v>8</v>
      </c>
      <c r="P6" s="770" t="s">
        <v>12</v>
      </c>
      <c r="Q6" s="101" t="s">
        <v>279</v>
      </c>
      <c r="R6" s="101" t="s">
        <v>279</v>
      </c>
      <c r="S6" s="101" t="s">
        <v>279</v>
      </c>
      <c r="T6" s="233" t="s">
        <v>279</v>
      </c>
      <c r="V6" s="278"/>
    </row>
    <row r="7" spans="1:22" ht="14.1" customHeight="1" x14ac:dyDescent="0.25">
      <c r="A7" s="425" t="s">
        <v>624</v>
      </c>
      <c r="B7" s="99" t="str">
        <f t="shared" si="1"/>
        <v>x</v>
      </c>
      <c r="C7" s="19" t="str">
        <f t="shared" si="2"/>
        <v>x</v>
      </c>
      <c r="D7" s="19" t="str">
        <f t="shared" si="3"/>
        <v>x</v>
      </c>
      <c r="E7" s="19" t="str">
        <f t="shared" si="4"/>
        <v>x</v>
      </c>
      <c r="F7" s="116" t="s">
        <v>479</v>
      </c>
      <c r="G7" s="73" t="s">
        <v>318</v>
      </c>
      <c r="H7" s="73">
        <v>1</v>
      </c>
      <c r="I7" s="73" t="s">
        <v>277</v>
      </c>
      <c r="J7" s="73" t="s">
        <v>277</v>
      </c>
      <c r="K7" s="73" t="s">
        <v>304</v>
      </c>
      <c r="L7" s="73" t="s">
        <v>277</v>
      </c>
      <c r="M7" s="428" t="s">
        <v>372</v>
      </c>
      <c r="N7" s="101" t="s">
        <v>282</v>
      </c>
      <c r="O7" s="230">
        <v>17</v>
      </c>
      <c r="P7" s="771" t="s">
        <v>12</v>
      </c>
      <c r="Q7" s="101" t="s">
        <v>305</v>
      </c>
      <c r="R7" s="101" t="s">
        <v>286</v>
      </c>
      <c r="S7" s="101" t="s">
        <v>286</v>
      </c>
      <c r="T7" s="233" t="s">
        <v>286</v>
      </c>
      <c r="V7" s="278"/>
    </row>
    <row r="8" spans="1:22" ht="14.1" customHeight="1" x14ac:dyDescent="0.25">
      <c r="A8" s="425" t="s">
        <v>624</v>
      </c>
      <c r="B8" s="99" t="str">
        <f t="shared" si="1"/>
        <v>-</v>
      </c>
      <c r="C8" s="19" t="str">
        <f t="shared" si="2"/>
        <v>x</v>
      </c>
      <c r="D8" s="19" t="str">
        <f t="shared" si="3"/>
        <v>x</v>
      </c>
      <c r="E8" s="19" t="str">
        <f t="shared" si="4"/>
        <v>x</v>
      </c>
      <c r="F8" s="116" t="s">
        <v>503</v>
      </c>
      <c r="G8" s="73" t="s">
        <v>318</v>
      </c>
      <c r="H8" s="73" t="s">
        <v>299</v>
      </c>
      <c r="I8" s="73" t="s">
        <v>277</v>
      </c>
      <c r="J8" s="73" t="s">
        <v>277</v>
      </c>
      <c r="K8" s="73" t="s">
        <v>304</v>
      </c>
      <c r="L8" s="73" t="s">
        <v>277</v>
      </c>
      <c r="M8" s="428" t="s">
        <v>366</v>
      </c>
      <c r="N8" s="101" t="s">
        <v>282</v>
      </c>
      <c r="O8" s="234">
        <v>13</v>
      </c>
      <c r="P8" s="686" t="s">
        <v>12</v>
      </c>
      <c r="Q8" s="101" t="s">
        <v>350</v>
      </c>
      <c r="R8" s="19" t="s">
        <v>284</v>
      </c>
      <c r="S8" s="19" t="s">
        <v>284</v>
      </c>
      <c r="T8" s="87" t="s">
        <v>284</v>
      </c>
      <c r="V8" s="278"/>
    </row>
    <row r="9" spans="1:22" ht="14.1" customHeight="1" x14ac:dyDescent="0.25">
      <c r="A9" s="425" t="s">
        <v>624</v>
      </c>
      <c r="B9" s="99" t="str">
        <f t="shared" si="1"/>
        <v>-</v>
      </c>
      <c r="C9" s="19" t="str">
        <f t="shared" si="2"/>
        <v>x</v>
      </c>
      <c r="D9" s="19" t="str">
        <f t="shared" si="3"/>
        <v>x</v>
      </c>
      <c r="E9" s="19" t="str">
        <f t="shared" si="4"/>
        <v>x</v>
      </c>
      <c r="F9" s="116" t="s">
        <v>544</v>
      </c>
      <c r="G9" s="9">
        <v>1</v>
      </c>
      <c r="H9" s="73" t="s">
        <v>323</v>
      </c>
      <c r="I9" s="9">
        <v>1</v>
      </c>
      <c r="J9" s="9">
        <v>1</v>
      </c>
      <c r="K9" s="9">
        <v>3</v>
      </c>
      <c r="L9" s="9">
        <v>1</v>
      </c>
      <c r="M9" s="428" t="s">
        <v>406</v>
      </c>
      <c r="N9" s="101" t="s">
        <v>317</v>
      </c>
      <c r="O9" s="101">
        <v>3</v>
      </c>
      <c r="P9" s="519"/>
      <c r="Q9" s="101" t="s">
        <v>350</v>
      </c>
      <c r="R9" s="19" t="s">
        <v>285</v>
      </c>
      <c r="S9" s="19" t="s">
        <v>285</v>
      </c>
      <c r="T9" s="87" t="s">
        <v>285</v>
      </c>
      <c r="V9" s="278"/>
    </row>
    <row r="10" spans="1:22" ht="14.1" customHeight="1" thickBot="1" x14ac:dyDescent="0.3">
      <c r="A10" s="426" t="s">
        <v>624</v>
      </c>
      <c r="B10" s="423" t="str">
        <f t="shared" si="1"/>
        <v>x</v>
      </c>
      <c r="C10" s="18" t="str">
        <f t="shared" si="2"/>
        <v>x</v>
      </c>
      <c r="D10" s="18" t="str">
        <f t="shared" si="3"/>
        <v>x</v>
      </c>
      <c r="E10" s="18" t="str">
        <f t="shared" si="4"/>
        <v>x</v>
      </c>
      <c r="F10" s="1" t="s">
        <v>475</v>
      </c>
      <c r="G10" s="10" t="s">
        <v>318</v>
      </c>
      <c r="H10" s="10" t="s">
        <v>299</v>
      </c>
      <c r="I10" s="10" t="s">
        <v>277</v>
      </c>
      <c r="J10" s="10" t="s">
        <v>277</v>
      </c>
      <c r="K10" s="10" t="s">
        <v>299</v>
      </c>
      <c r="L10" s="10" t="s">
        <v>277</v>
      </c>
      <c r="M10" s="91" t="s">
        <v>369</v>
      </c>
      <c r="N10" s="8" t="s">
        <v>278</v>
      </c>
      <c r="O10" s="613">
        <v>16</v>
      </c>
      <c r="P10" s="772" t="s">
        <v>12</v>
      </c>
      <c r="Q10" s="8" t="s">
        <v>286</v>
      </c>
      <c r="R10" s="18" t="s">
        <v>284</v>
      </c>
      <c r="S10" s="18" t="s">
        <v>284</v>
      </c>
      <c r="T10" s="455" t="s">
        <v>284</v>
      </c>
      <c r="V10" s="278"/>
    </row>
    <row r="11" spans="1:22" ht="13.95" customHeight="1" thickBot="1" x14ac:dyDescent="0.3">
      <c r="A11" s="2" t="s">
        <v>628</v>
      </c>
      <c r="B11" s="83" t="str">
        <f t="shared" si="1"/>
        <v>x</v>
      </c>
      <c r="C11" s="83" t="str">
        <f t="shared" si="2"/>
        <v>x</v>
      </c>
      <c r="D11" s="83" t="str">
        <f t="shared" si="3"/>
        <v>x</v>
      </c>
      <c r="E11" s="83" t="str">
        <f t="shared" si="4"/>
        <v>x</v>
      </c>
      <c r="F11" s="117" t="s">
        <v>491</v>
      </c>
      <c r="G11" s="130" t="s">
        <v>277</v>
      </c>
      <c r="H11" s="616" t="s">
        <v>318</v>
      </c>
      <c r="I11" s="617">
        <v>1</v>
      </c>
      <c r="J11" s="617">
        <v>1</v>
      </c>
      <c r="K11" s="618" t="s">
        <v>320</v>
      </c>
      <c r="L11" s="617">
        <v>1</v>
      </c>
      <c r="M11" s="431" t="s">
        <v>398</v>
      </c>
      <c r="N11" s="102" t="s">
        <v>278</v>
      </c>
      <c r="O11" s="102">
        <v>11</v>
      </c>
      <c r="P11" s="619"/>
      <c r="Q11" s="102" t="s">
        <v>303</v>
      </c>
      <c r="R11" s="83" t="s">
        <v>301</v>
      </c>
      <c r="S11" s="83" t="s">
        <v>285</v>
      </c>
      <c r="T11" s="548" t="s">
        <v>285</v>
      </c>
      <c r="V11" s="278"/>
    </row>
    <row r="12" spans="1:22" ht="13.95" customHeight="1" x14ac:dyDescent="0.25">
      <c r="A12" s="124" t="s">
        <v>634</v>
      </c>
      <c r="B12" s="79" t="str">
        <f t="shared" si="1"/>
        <v>x</v>
      </c>
      <c r="C12" s="79" t="str">
        <f t="shared" si="2"/>
        <v>x</v>
      </c>
      <c r="D12" s="79" t="str">
        <f t="shared" si="3"/>
        <v>x</v>
      </c>
      <c r="E12" s="79" t="str">
        <f t="shared" si="4"/>
        <v>x</v>
      </c>
      <c r="F12" s="37" t="s">
        <v>484</v>
      </c>
      <c r="G12" s="80" t="s">
        <v>318</v>
      </c>
      <c r="H12" s="80">
        <v>2</v>
      </c>
      <c r="I12" s="80">
        <v>1</v>
      </c>
      <c r="J12" s="80">
        <v>1</v>
      </c>
      <c r="K12" s="80">
        <v>1</v>
      </c>
      <c r="L12" s="80">
        <v>1</v>
      </c>
      <c r="M12" s="427" t="s">
        <v>348</v>
      </c>
      <c r="N12" s="79" t="s">
        <v>282</v>
      </c>
      <c r="O12" s="244">
        <v>13</v>
      </c>
      <c r="P12" s="245" t="s">
        <v>12</v>
      </c>
      <c r="Q12" s="79" t="s">
        <v>301</v>
      </c>
      <c r="R12" s="79" t="s">
        <v>301</v>
      </c>
      <c r="S12" s="79" t="s">
        <v>301</v>
      </c>
      <c r="T12" s="246" t="s">
        <v>301</v>
      </c>
      <c r="V12" s="278"/>
    </row>
    <row r="13" spans="1:22" ht="14.1" customHeight="1" x14ac:dyDescent="0.25">
      <c r="A13" s="424" t="s">
        <v>634</v>
      </c>
      <c r="B13" s="99" t="str">
        <f t="shared" si="1"/>
        <v>x</v>
      </c>
      <c r="C13" s="19" t="str">
        <f t="shared" si="2"/>
        <v>x</v>
      </c>
      <c r="D13" s="19" t="str">
        <f t="shared" si="3"/>
        <v>x</v>
      </c>
      <c r="E13" s="19" t="str">
        <f t="shared" si="4"/>
        <v>x</v>
      </c>
      <c r="F13" s="116" t="s">
        <v>528</v>
      </c>
      <c r="G13" s="101" t="s">
        <v>318</v>
      </c>
      <c r="H13" s="101">
        <v>2</v>
      </c>
      <c r="I13" s="101">
        <v>1</v>
      </c>
      <c r="J13" s="101">
        <v>1</v>
      </c>
      <c r="K13" s="101">
        <v>1</v>
      </c>
      <c r="L13" s="101">
        <v>1</v>
      </c>
      <c r="M13" s="428" t="s">
        <v>348</v>
      </c>
      <c r="N13" s="19" t="s">
        <v>282</v>
      </c>
      <c r="O13" s="773">
        <v>16</v>
      </c>
      <c r="P13" s="774" t="s">
        <v>12</v>
      </c>
      <c r="Q13" s="19" t="s">
        <v>301</v>
      </c>
      <c r="R13" s="19" t="s">
        <v>301</v>
      </c>
      <c r="S13" s="19" t="s">
        <v>301</v>
      </c>
      <c r="T13" s="87" t="s">
        <v>301</v>
      </c>
      <c r="V13" s="278"/>
    </row>
    <row r="14" spans="1:22" ht="14.1" customHeight="1" x14ac:dyDescent="0.25">
      <c r="A14" s="425" t="s">
        <v>634</v>
      </c>
      <c r="B14" s="99" t="str">
        <f t="shared" si="1"/>
        <v>x</v>
      </c>
      <c r="C14" s="19" t="str">
        <f t="shared" si="2"/>
        <v>x</v>
      </c>
      <c r="D14" s="19" t="str">
        <f t="shared" si="3"/>
        <v>x</v>
      </c>
      <c r="E14" s="19" t="str">
        <f t="shared" si="4"/>
        <v>x</v>
      </c>
      <c r="F14" s="116" t="s">
        <v>545</v>
      </c>
      <c r="G14" s="101" t="s">
        <v>318</v>
      </c>
      <c r="H14" s="101" t="s">
        <v>318</v>
      </c>
      <c r="I14" s="101">
        <v>1</v>
      </c>
      <c r="J14" s="101">
        <v>1</v>
      </c>
      <c r="K14" s="101">
        <v>4</v>
      </c>
      <c r="L14" s="101">
        <v>1</v>
      </c>
      <c r="M14" s="428" t="s">
        <v>375</v>
      </c>
      <c r="N14" s="19" t="s">
        <v>282</v>
      </c>
      <c r="O14" s="228">
        <v>11</v>
      </c>
      <c r="P14" s="290" t="s">
        <v>12</v>
      </c>
      <c r="Q14" s="19" t="s">
        <v>301</v>
      </c>
      <c r="R14" s="19" t="s">
        <v>301</v>
      </c>
      <c r="S14" s="19" t="s">
        <v>301</v>
      </c>
      <c r="T14" s="87" t="s">
        <v>301</v>
      </c>
      <c r="V14" s="278"/>
    </row>
    <row r="15" spans="1:22" ht="14.1" customHeight="1" x14ac:dyDescent="0.25">
      <c r="A15" s="425" t="s">
        <v>634</v>
      </c>
      <c r="B15" s="99" t="str">
        <f t="shared" si="1"/>
        <v>-</v>
      </c>
      <c r="C15" s="19" t="str">
        <f t="shared" si="2"/>
        <v>x</v>
      </c>
      <c r="D15" s="19" t="str">
        <f t="shared" si="3"/>
        <v>x</v>
      </c>
      <c r="E15" s="19" t="str">
        <f t="shared" si="4"/>
        <v>x</v>
      </c>
      <c r="F15" s="116" t="s">
        <v>546</v>
      </c>
      <c r="G15" s="101" t="s">
        <v>318</v>
      </c>
      <c r="H15" s="101" t="s">
        <v>324</v>
      </c>
      <c r="I15" s="101">
        <v>1</v>
      </c>
      <c r="J15" s="101">
        <v>1</v>
      </c>
      <c r="K15" s="101">
        <v>3</v>
      </c>
      <c r="L15" s="101">
        <v>1</v>
      </c>
      <c r="M15" s="428" t="s">
        <v>367</v>
      </c>
      <c r="N15" s="19" t="s">
        <v>282</v>
      </c>
      <c r="O15" s="228">
        <v>10</v>
      </c>
      <c r="P15" s="289" t="s">
        <v>12</v>
      </c>
      <c r="Q15" s="19" t="s">
        <v>350</v>
      </c>
      <c r="R15" s="19" t="s">
        <v>301</v>
      </c>
      <c r="S15" s="19" t="s">
        <v>301</v>
      </c>
      <c r="T15" s="87" t="s">
        <v>301</v>
      </c>
      <c r="V15" s="278"/>
    </row>
    <row r="16" spans="1:22" ht="14.1" customHeight="1" x14ac:dyDescent="0.25">
      <c r="A16" s="425" t="s">
        <v>634</v>
      </c>
      <c r="B16" s="99" t="str">
        <f t="shared" si="1"/>
        <v>-</v>
      </c>
      <c r="C16" s="19" t="str">
        <f t="shared" si="2"/>
        <v>x</v>
      </c>
      <c r="D16" s="19" t="str">
        <f t="shared" si="3"/>
        <v>x</v>
      </c>
      <c r="E16" s="19" t="str">
        <f t="shared" si="4"/>
        <v>x</v>
      </c>
      <c r="F16" s="116" t="s">
        <v>541</v>
      </c>
      <c r="G16" s="101" t="s">
        <v>318</v>
      </c>
      <c r="H16" s="101">
        <v>1</v>
      </c>
      <c r="I16" s="101">
        <v>1</v>
      </c>
      <c r="J16" s="101">
        <v>1</v>
      </c>
      <c r="K16" s="101">
        <v>3</v>
      </c>
      <c r="L16" s="101">
        <v>1</v>
      </c>
      <c r="M16" s="428" t="s">
        <v>372</v>
      </c>
      <c r="N16" s="19" t="s">
        <v>282</v>
      </c>
      <c r="O16" s="234">
        <v>2</v>
      </c>
      <c r="P16" s="775" t="s">
        <v>12</v>
      </c>
      <c r="Q16" s="19" t="s">
        <v>350</v>
      </c>
      <c r="R16" s="19" t="s">
        <v>301</v>
      </c>
      <c r="S16" s="19" t="s">
        <v>301</v>
      </c>
      <c r="T16" s="87" t="s">
        <v>301</v>
      </c>
      <c r="V16" s="278"/>
    </row>
    <row r="17" spans="1:22" ht="14.1" customHeight="1" x14ac:dyDescent="0.25">
      <c r="A17" s="425" t="s">
        <v>634</v>
      </c>
      <c r="B17" s="99" t="str">
        <f t="shared" si="1"/>
        <v>-</v>
      </c>
      <c r="C17" s="19" t="str">
        <f t="shared" si="2"/>
        <v>x</v>
      </c>
      <c r="D17" s="19" t="str">
        <f t="shared" si="3"/>
        <v>x</v>
      </c>
      <c r="E17" s="19" t="str">
        <f t="shared" si="4"/>
        <v>x</v>
      </c>
      <c r="F17" s="116" t="s">
        <v>547</v>
      </c>
      <c r="G17" s="101" t="s">
        <v>318</v>
      </c>
      <c r="H17" s="101">
        <v>2</v>
      </c>
      <c r="I17" s="101">
        <v>1</v>
      </c>
      <c r="J17" s="101">
        <v>1</v>
      </c>
      <c r="K17" s="101">
        <v>1</v>
      </c>
      <c r="L17" s="101">
        <v>1</v>
      </c>
      <c r="M17" s="428" t="s">
        <v>348</v>
      </c>
      <c r="N17" s="19" t="s">
        <v>289</v>
      </c>
      <c r="O17" s="234">
        <v>7</v>
      </c>
      <c r="P17" s="776" t="s">
        <v>12</v>
      </c>
      <c r="Q17" s="19" t="s">
        <v>350</v>
      </c>
      <c r="R17" s="19" t="s">
        <v>301</v>
      </c>
      <c r="S17" s="19" t="s">
        <v>301</v>
      </c>
      <c r="T17" s="87" t="s">
        <v>301</v>
      </c>
      <c r="V17" s="278"/>
    </row>
    <row r="18" spans="1:22" ht="14.1" customHeight="1" thickBot="1" x14ac:dyDescent="0.3">
      <c r="A18" s="426" t="s">
        <v>634</v>
      </c>
      <c r="B18" s="423" t="str">
        <f t="shared" si="1"/>
        <v>-</v>
      </c>
      <c r="C18" s="18" t="str">
        <f t="shared" si="2"/>
        <v>x</v>
      </c>
      <c r="D18" s="18" t="str">
        <f t="shared" si="3"/>
        <v>x</v>
      </c>
      <c r="E18" s="18" t="str">
        <f t="shared" si="4"/>
        <v>x</v>
      </c>
      <c r="F18" s="1" t="s">
        <v>548</v>
      </c>
      <c r="G18" s="8" t="s">
        <v>318</v>
      </c>
      <c r="H18" s="8">
        <v>2</v>
      </c>
      <c r="I18" s="8">
        <v>1</v>
      </c>
      <c r="J18" s="8">
        <v>1</v>
      </c>
      <c r="K18" s="8">
        <v>1</v>
      </c>
      <c r="L18" s="8">
        <v>1</v>
      </c>
      <c r="M18" s="429" t="s">
        <v>348</v>
      </c>
      <c r="N18" s="18" t="s">
        <v>289</v>
      </c>
      <c r="O18" s="498">
        <v>5</v>
      </c>
      <c r="P18" s="777" t="s">
        <v>12</v>
      </c>
      <c r="Q18" s="18" t="s">
        <v>350</v>
      </c>
      <c r="R18" s="18" t="s">
        <v>301</v>
      </c>
      <c r="S18" s="18" t="s">
        <v>301</v>
      </c>
      <c r="T18" s="455" t="s">
        <v>301</v>
      </c>
      <c r="V18" s="278"/>
    </row>
    <row r="19" spans="1:22" ht="14.1" customHeight="1" x14ac:dyDescent="0.25">
      <c r="A19" s="124" t="s">
        <v>635</v>
      </c>
      <c r="B19" s="79" t="str">
        <f t="shared" si="1"/>
        <v>x</v>
      </c>
      <c r="C19" s="79" t="str">
        <f t="shared" si="2"/>
        <v>x</v>
      </c>
      <c r="D19" s="79" t="str">
        <f t="shared" si="3"/>
        <v>x</v>
      </c>
      <c r="E19" s="79" t="str">
        <f t="shared" si="4"/>
        <v>x</v>
      </c>
      <c r="F19" s="37" t="s">
        <v>485</v>
      </c>
      <c r="G19" s="84" t="s">
        <v>318</v>
      </c>
      <c r="H19" s="84">
        <v>2</v>
      </c>
      <c r="I19" s="84">
        <v>1</v>
      </c>
      <c r="J19" s="84">
        <v>1</v>
      </c>
      <c r="K19" s="84">
        <v>4</v>
      </c>
      <c r="L19" s="84">
        <v>1</v>
      </c>
      <c r="M19" s="427" t="s">
        <v>352</v>
      </c>
      <c r="N19" s="198" t="s">
        <v>282</v>
      </c>
      <c r="O19" s="241">
        <v>13</v>
      </c>
      <c r="P19" s="245" t="s">
        <v>12</v>
      </c>
      <c r="Q19" s="80" t="s">
        <v>301</v>
      </c>
      <c r="R19" s="79" t="s">
        <v>301</v>
      </c>
      <c r="S19" s="79" t="s">
        <v>301</v>
      </c>
      <c r="T19" s="246" t="s">
        <v>301</v>
      </c>
      <c r="V19" s="278"/>
    </row>
    <row r="20" spans="1:22" ht="14.1" customHeight="1" x14ac:dyDescent="0.25">
      <c r="A20" s="424" t="s">
        <v>635</v>
      </c>
      <c r="B20" s="99" t="str">
        <f t="shared" si="1"/>
        <v>x</v>
      </c>
      <c r="C20" s="19" t="str">
        <f t="shared" si="2"/>
        <v>x</v>
      </c>
      <c r="D20" s="19" t="str">
        <f t="shared" si="3"/>
        <v>x</v>
      </c>
      <c r="E20" s="19" t="str">
        <f t="shared" si="4"/>
        <v>x</v>
      </c>
      <c r="F20" s="116" t="s">
        <v>549</v>
      </c>
      <c r="G20" s="101" t="s">
        <v>318</v>
      </c>
      <c r="H20" s="101">
        <v>2</v>
      </c>
      <c r="I20" s="101">
        <v>1</v>
      </c>
      <c r="J20" s="101">
        <v>1</v>
      </c>
      <c r="K20" s="101">
        <v>4</v>
      </c>
      <c r="L20" s="101">
        <v>1</v>
      </c>
      <c r="M20" s="428" t="s">
        <v>352</v>
      </c>
      <c r="N20" s="19" t="s">
        <v>282</v>
      </c>
      <c r="O20" s="228">
        <v>2</v>
      </c>
      <c r="P20" s="282" t="s">
        <v>12</v>
      </c>
      <c r="Q20" s="19" t="s">
        <v>301</v>
      </c>
      <c r="R20" s="19" t="s">
        <v>301</v>
      </c>
      <c r="S20" s="19" t="s">
        <v>301</v>
      </c>
      <c r="T20" s="87" t="s">
        <v>301</v>
      </c>
      <c r="V20" s="278"/>
    </row>
    <row r="21" spans="1:22" ht="14.1" customHeight="1" x14ac:dyDescent="0.25">
      <c r="A21" s="425" t="s">
        <v>635</v>
      </c>
      <c r="B21" s="99" t="str">
        <f t="shared" si="1"/>
        <v>-</v>
      </c>
      <c r="C21" s="19" t="str">
        <f t="shared" si="2"/>
        <v>x</v>
      </c>
      <c r="D21" s="19" t="str">
        <f t="shared" si="3"/>
        <v>x</v>
      </c>
      <c r="E21" s="19" t="str">
        <f t="shared" si="4"/>
        <v>x</v>
      </c>
      <c r="F21" s="116" t="s">
        <v>550</v>
      </c>
      <c r="G21" s="101" t="s">
        <v>318</v>
      </c>
      <c r="H21" s="101">
        <v>2</v>
      </c>
      <c r="I21" s="101">
        <v>1</v>
      </c>
      <c r="J21" s="101">
        <v>1</v>
      </c>
      <c r="K21" s="101">
        <v>4</v>
      </c>
      <c r="L21" s="101">
        <v>1</v>
      </c>
      <c r="M21" s="428" t="s">
        <v>352</v>
      </c>
      <c r="N21" s="19" t="s">
        <v>282</v>
      </c>
      <c r="O21" s="228">
        <v>11</v>
      </c>
      <c r="P21" s="290" t="s">
        <v>12</v>
      </c>
      <c r="Q21" s="19" t="s">
        <v>350</v>
      </c>
      <c r="R21" s="19" t="s">
        <v>301</v>
      </c>
      <c r="S21" s="19" t="s">
        <v>301</v>
      </c>
      <c r="T21" s="87" t="s">
        <v>301</v>
      </c>
      <c r="V21" s="278"/>
    </row>
    <row r="22" spans="1:22" ht="14.1" customHeight="1" x14ac:dyDescent="0.25">
      <c r="A22" s="425" t="s">
        <v>635</v>
      </c>
      <c r="B22" s="99" t="str">
        <f t="shared" si="1"/>
        <v>-</v>
      </c>
      <c r="C22" s="19" t="str">
        <f t="shared" si="2"/>
        <v>x</v>
      </c>
      <c r="D22" s="19" t="str">
        <f t="shared" si="3"/>
        <v>x</v>
      </c>
      <c r="E22" s="19" t="str">
        <f t="shared" si="4"/>
        <v>x</v>
      </c>
      <c r="F22" s="116" t="s">
        <v>551</v>
      </c>
      <c r="G22" s="101" t="s">
        <v>318</v>
      </c>
      <c r="H22" s="101">
        <v>2</v>
      </c>
      <c r="I22" s="101">
        <v>1</v>
      </c>
      <c r="J22" s="101">
        <v>1</v>
      </c>
      <c r="K22" s="101">
        <v>4</v>
      </c>
      <c r="L22" s="101">
        <v>1</v>
      </c>
      <c r="M22" s="428" t="s">
        <v>352</v>
      </c>
      <c r="N22" s="19" t="s">
        <v>282</v>
      </c>
      <c r="O22" s="228">
        <v>11</v>
      </c>
      <c r="P22" s="290" t="s">
        <v>12</v>
      </c>
      <c r="Q22" s="19" t="s">
        <v>350</v>
      </c>
      <c r="R22" s="19" t="s">
        <v>301</v>
      </c>
      <c r="S22" s="19" t="s">
        <v>301</v>
      </c>
      <c r="T22" s="87" t="s">
        <v>301</v>
      </c>
      <c r="V22" s="278"/>
    </row>
    <row r="23" spans="1:22" ht="14.1" customHeight="1" x14ac:dyDescent="0.25">
      <c r="A23" s="425" t="s">
        <v>635</v>
      </c>
      <c r="B23" s="99" t="str">
        <f t="shared" si="1"/>
        <v>x</v>
      </c>
      <c r="C23" s="19" t="str">
        <f t="shared" si="2"/>
        <v>x</v>
      </c>
      <c r="D23" s="19" t="str">
        <f t="shared" si="3"/>
        <v>x</v>
      </c>
      <c r="E23" s="19" t="str">
        <f t="shared" si="4"/>
        <v>x</v>
      </c>
      <c r="F23" s="116" t="s">
        <v>552</v>
      </c>
      <c r="G23" s="101" t="s">
        <v>318</v>
      </c>
      <c r="H23" s="101">
        <v>2</v>
      </c>
      <c r="I23" s="101">
        <v>1</v>
      </c>
      <c r="J23" s="101">
        <v>1</v>
      </c>
      <c r="K23" s="101">
        <v>4</v>
      </c>
      <c r="L23" s="101">
        <v>1</v>
      </c>
      <c r="M23" s="428" t="s">
        <v>352</v>
      </c>
      <c r="N23" s="19" t="s">
        <v>282</v>
      </c>
      <c r="O23" s="234">
        <v>15</v>
      </c>
      <c r="P23" s="778" t="s">
        <v>12</v>
      </c>
      <c r="Q23" s="19" t="s">
        <v>301</v>
      </c>
      <c r="R23" s="19" t="s">
        <v>301</v>
      </c>
      <c r="S23" s="19" t="s">
        <v>301</v>
      </c>
      <c r="T23" s="87" t="s">
        <v>301</v>
      </c>
      <c r="V23" s="278"/>
    </row>
    <row r="24" spans="1:22" ht="14.1" customHeight="1" x14ac:dyDescent="0.25">
      <c r="A24" s="425" t="s">
        <v>635</v>
      </c>
      <c r="B24" s="99" t="str">
        <f t="shared" si="1"/>
        <v>-</v>
      </c>
      <c r="C24" s="19" t="str">
        <f t="shared" si="2"/>
        <v>x</v>
      </c>
      <c r="D24" s="19" t="str">
        <f t="shared" si="3"/>
        <v>x</v>
      </c>
      <c r="E24" s="19" t="str">
        <f t="shared" si="4"/>
        <v>x</v>
      </c>
      <c r="F24" s="116" t="s">
        <v>553</v>
      </c>
      <c r="G24" s="101" t="s">
        <v>318</v>
      </c>
      <c r="H24" s="101">
        <v>2</v>
      </c>
      <c r="I24" s="101">
        <v>1</v>
      </c>
      <c r="J24" s="101">
        <v>1</v>
      </c>
      <c r="K24" s="101">
        <v>4</v>
      </c>
      <c r="L24" s="101">
        <v>1</v>
      </c>
      <c r="M24" s="428" t="s">
        <v>352</v>
      </c>
      <c r="N24" s="19" t="s">
        <v>282</v>
      </c>
      <c r="O24" s="234">
        <v>14</v>
      </c>
      <c r="P24" s="779" t="s">
        <v>12</v>
      </c>
      <c r="Q24" s="19" t="s">
        <v>350</v>
      </c>
      <c r="R24" s="19" t="s">
        <v>301</v>
      </c>
      <c r="S24" s="19" t="s">
        <v>301</v>
      </c>
      <c r="T24" s="87" t="s">
        <v>301</v>
      </c>
      <c r="V24" s="278"/>
    </row>
    <row r="25" spans="1:22" ht="14.1" customHeight="1" x14ac:dyDescent="0.25">
      <c r="A25" s="425" t="s">
        <v>635</v>
      </c>
      <c r="B25" s="99" t="str">
        <f t="shared" si="1"/>
        <v>x</v>
      </c>
      <c r="C25" s="19" t="str">
        <f t="shared" si="2"/>
        <v>x</v>
      </c>
      <c r="D25" s="19" t="str">
        <f t="shared" si="3"/>
        <v>x</v>
      </c>
      <c r="E25" s="19" t="str">
        <f t="shared" si="4"/>
        <v>x</v>
      </c>
      <c r="F25" s="116" t="s">
        <v>554</v>
      </c>
      <c r="G25" s="101" t="s">
        <v>318</v>
      </c>
      <c r="H25" s="101">
        <v>2</v>
      </c>
      <c r="I25" s="101">
        <v>1</v>
      </c>
      <c r="J25" s="101">
        <v>1</v>
      </c>
      <c r="K25" s="101">
        <v>4</v>
      </c>
      <c r="L25" s="101">
        <v>1</v>
      </c>
      <c r="M25" s="428" t="s">
        <v>352</v>
      </c>
      <c r="N25" s="19" t="s">
        <v>282</v>
      </c>
      <c r="O25" s="234">
        <v>7</v>
      </c>
      <c r="P25" s="776" t="s">
        <v>12</v>
      </c>
      <c r="Q25" s="19" t="s">
        <v>301</v>
      </c>
      <c r="R25" s="19" t="s">
        <v>301</v>
      </c>
      <c r="S25" s="19" t="s">
        <v>301</v>
      </c>
      <c r="T25" s="87" t="s">
        <v>301</v>
      </c>
      <c r="V25" s="278"/>
    </row>
    <row r="26" spans="1:22" ht="14.1" customHeight="1" thickBot="1" x14ac:dyDescent="0.3">
      <c r="A26" s="426" t="s">
        <v>635</v>
      </c>
      <c r="B26" s="423" t="str">
        <f t="shared" si="1"/>
        <v>x</v>
      </c>
      <c r="C26" s="18" t="str">
        <f t="shared" si="2"/>
        <v>x</v>
      </c>
      <c r="D26" s="18" t="str">
        <f t="shared" si="3"/>
        <v>x</v>
      </c>
      <c r="E26" s="18" t="str">
        <f t="shared" si="4"/>
        <v>x</v>
      </c>
      <c r="F26" s="1" t="s">
        <v>555</v>
      </c>
      <c r="G26" s="8" t="s">
        <v>685</v>
      </c>
      <c r="H26" s="8">
        <v>2</v>
      </c>
      <c r="I26" s="8">
        <v>1</v>
      </c>
      <c r="J26" s="8">
        <v>1</v>
      </c>
      <c r="K26" s="8">
        <v>4</v>
      </c>
      <c r="L26" s="8">
        <v>1</v>
      </c>
      <c r="M26" s="91" t="s">
        <v>346</v>
      </c>
      <c r="N26" s="18" t="s">
        <v>282</v>
      </c>
      <c r="O26" s="498">
        <v>14</v>
      </c>
      <c r="P26" s="780" t="s">
        <v>12</v>
      </c>
      <c r="Q26" s="18" t="s">
        <v>301</v>
      </c>
      <c r="R26" s="18" t="s">
        <v>301</v>
      </c>
      <c r="S26" s="18" t="s">
        <v>301</v>
      </c>
      <c r="T26" s="455" t="s">
        <v>301</v>
      </c>
      <c r="V26" s="278"/>
    </row>
  </sheetData>
  <customSheetViews>
    <customSheetView guid="{5BE6699B-08A9-490D-B91A-57A081E624AA}" scale="60" fitToPage="1" view="pageBreakPreview">
      <selection activeCell="S3" sqref="S3"/>
      <pageMargins left="0" right="0" top="0" bottom="0" header="0" footer="0"/>
      <pageSetup paperSize="192" scale="48" fitToHeight="0" orientation="landscape" r:id="rId1"/>
    </customSheetView>
  </customSheetViews>
  <mergeCells count="4">
    <mergeCell ref="Q2:T2"/>
    <mergeCell ref="G2:M2"/>
    <mergeCell ref="A2:F2"/>
    <mergeCell ref="N2:P2"/>
  </mergeCells>
  <pageMargins left="0.70866141732283472" right="0.70866141732283472" top="0.78740157480314965" bottom="0.78740157480314965" header="0.31496062992125984" footer="0.31496062992125984"/>
  <pageSetup paperSize="192" scale="61" fitToHeight="0" orientation="landscape" r:id="rId2"/>
  <headerFooter scaleWithDoc="0" alignWithMargins="0">
    <oddHeader>&amp;RPříloha č. 2: Datový standard pro železniční stavby DÚR, DPS, PDPS a RDS</oddHeader>
    <oddFooter>&amp;R&amp;P/&amp;N</oddFooter>
  </headerFooter>
  <ignoredErrors>
    <ignoredError sqref="H4:L4 I5:L5 H6:L6 H7:L7 H8:L8 G11:L11 H10:L10 H26:L26 H12:L12 H13:L13 H14:L14 H15:L15 H16:L16 H17:L17 H18:L18 H19:L19 H20:L20 H21:L21 H22:L22 H23:L23 H24:L24 H25:L25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  <pageSetUpPr autoPageBreaks="0" fitToPage="1"/>
  </sheetPr>
  <dimension ref="A1:V104"/>
  <sheetViews>
    <sheetView showGridLines="0" zoomScale="85" zoomScaleNormal="85" zoomScaleSheetLayoutView="100" workbookViewId="0">
      <pane ySplit="3" topLeftCell="A4" activePane="bottomLeft" state="frozen"/>
      <selection pane="bottomLeft"/>
    </sheetView>
  </sheetViews>
  <sheetFormatPr defaultColWidth="9.44140625" defaultRowHeight="13.8" x14ac:dyDescent="0.25"/>
  <cols>
    <col min="1" max="1" width="30.6640625" style="339" customWidth="1"/>
    <col min="2" max="5" width="5.6640625" style="339" customWidth="1"/>
    <col min="6" max="6" width="50.6640625" style="189" customWidth="1"/>
    <col min="7" max="12" width="5.6640625" style="339" customWidth="1"/>
    <col min="13" max="13" width="30.6640625" style="339" customWidth="1"/>
    <col min="14" max="14" width="20.6640625" style="339" customWidth="1"/>
    <col min="15" max="16" width="10.6640625" style="339" customWidth="1"/>
    <col min="17" max="20" width="8.6640625" style="339" customWidth="1"/>
    <col min="21" max="16384" width="9.44140625" style="339"/>
  </cols>
  <sheetData>
    <row r="1" spans="1:22" ht="15" customHeight="1" thickBot="1" x14ac:dyDescent="0.3">
      <c r="A1" s="214" t="s">
        <v>325</v>
      </c>
      <c r="B1" s="215"/>
      <c r="C1" s="215"/>
      <c r="D1" s="215"/>
      <c r="E1" s="215"/>
      <c r="F1" s="196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</row>
    <row r="2" spans="1:22" s="187" customFormat="1" ht="15" customHeight="1" x14ac:dyDescent="0.25">
      <c r="A2" s="863" t="s">
        <v>682</v>
      </c>
      <c r="B2" s="864"/>
      <c r="C2" s="864"/>
      <c r="D2" s="864"/>
      <c r="E2" s="864"/>
      <c r="F2" s="864"/>
      <c r="G2" s="864" t="s">
        <v>265</v>
      </c>
      <c r="H2" s="864"/>
      <c r="I2" s="864"/>
      <c r="J2" s="864"/>
      <c r="K2" s="864"/>
      <c r="L2" s="864"/>
      <c r="M2" s="864"/>
      <c r="N2" s="871" t="s">
        <v>683</v>
      </c>
      <c r="O2" s="871"/>
      <c r="P2" s="871"/>
      <c r="Q2" s="864" t="s">
        <v>684</v>
      </c>
      <c r="R2" s="864"/>
      <c r="S2" s="864"/>
      <c r="T2" s="868"/>
    </row>
    <row r="3" spans="1:22" s="187" customFormat="1" ht="25.2" customHeight="1" thickBot="1" x14ac:dyDescent="0.3">
      <c r="A3" s="411" t="s">
        <v>55</v>
      </c>
      <c r="B3" s="121" t="s">
        <v>679</v>
      </c>
      <c r="C3" s="121" t="s">
        <v>43</v>
      </c>
      <c r="D3" s="121" t="s">
        <v>44</v>
      </c>
      <c r="E3" s="121" t="s">
        <v>45</v>
      </c>
      <c r="F3" s="412" t="s">
        <v>264</v>
      </c>
      <c r="G3" s="20" t="s">
        <v>267</v>
      </c>
      <c r="H3" s="21" t="s">
        <v>268</v>
      </c>
      <c r="I3" s="22" t="s">
        <v>269</v>
      </c>
      <c r="J3" s="27" t="s">
        <v>270</v>
      </c>
      <c r="K3" s="23" t="s">
        <v>271</v>
      </c>
      <c r="L3" s="24" t="s">
        <v>272</v>
      </c>
      <c r="M3" s="413" t="s">
        <v>298</v>
      </c>
      <c r="N3" s="120" t="s">
        <v>266</v>
      </c>
      <c r="O3" s="120" t="s">
        <v>273</v>
      </c>
      <c r="P3" s="120" t="s">
        <v>274</v>
      </c>
      <c r="Q3" s="121" t="s">
        <v>679</v>
      </c>
      <c r="R3" s="121" t="s">
        <v>43</v>
      </c>
      <c r="S3" s="121" t="s">
        <v>44</v>
      </c>
      <c r="T3" s="33" t="s">
        <v>45</v>
      </c>
    </row>
    <row r="4" spans="1:22" ht="14.1" customHeight="1" x14ac:dyDescent="0.25">
      <c r="A4" s="611" t="s">
        <v>636</v>
      </c>
      <c r="B4" s="79" t="str">
        <f>IF(Q4="-","-","x")</f>
        <v>x</v>
      </c>
      <c r="C4" s="79" t="str">
        <f t="shared" ref="C4:E4" si="0">IF(R4="-","-","x")</f>
        <v>x</v>
      </c>
      <c r="D4" s="79" t="str">
        <f t="shared" si="0"/>
        <v>x</v>
      </c>
      <c r="E4" s="79" t="str">
        <f t="shared" si="0"/>
        <v>x</v>
      </c>
      <c r="F4" s="37" t="s">
        <v>307</v>
      </c>
      <c r="G4" s="175" t="s">
        <v>318</v>
      </c>
      <c r="H4" s="175" t="s">
        <v>350</v>
      </c>
      <c r="I4" s="175">
        <v>1</v>
      </c>
      <c r="J4" s="175">
        <v>1</v>
      </c>
      <c r="K4" s="175" t="s">
        <v>350</v>
      </c>
      <c r="L4" s="175">
        <v>1</v>
      </c>
      <c r="M4" s="427" t="s">
        <v>358</v>
      </c>
      <c r="N4" s="178" t="s">
        <v>307</v>
      </c>
      <c r="O4" s="241">
        <v>5</v>
      </c>
      <c r="P4" s="550" t="s">
        <v>12</v>
      </c>
      <c r="Q4" s="184" t="s">
        <v>308</v>
      </c>
      <c r="R4" s="551" t="s">
        <v>308</v>
      </c>
      <c r="S4" s="551" t="s">
        <v>308</v>
      </c>
      <c r="T4" s="552" t="s">
        <v>308</v>
      </c>
      <c r="V4" s="278"/>
    </row>
    <row r="5" spans="1:22" ht="14.1" customHeight="1" x14ac:dyDescent="0.25">
      <c r="A5" s="541" t="s">
        <v>636</v>
      </c>
      <c r="B5" s="588" t="str">
        <f t="shared" ref="B5:B89" si="1">IF(Q5="-","-","x")</f>
        <v>x</v>
      </c>
      <c r="C5" s="78" t="str">
        <f t="shared" ref="C5:E89" si="2">IF(R5="-","-","x")</f>
        <v>x</v>
      </c>
      <c r="D5" s="78" t="str">
        <f t="shared" ref="D5:D89" si="3">IF(S5="-","-","x")</f>
        <v>x</v>
      </c>
      <c r="E5" s="78" t="str">
        <f t="shared" ref="E5:E89" si="4">IF(T5="-","-","x")</f>
        <v>x</v>
      </c>
      <c r="F5" s="116" t="s">
        <v>463</v>
      </c>
      <c r="G5" s="123" t="s">
        <v>318</v>
      </c>
      <c r="H5" s="123" t="s">
        <v>350</v>
      </c>
      <c r="I5" s="123">
        <v>1</v>
      </c>
      <c r="J5" s="123">
        <v>1</v>
      </c>
      <c r="K5" s="123" t="s">
        <v>350</v>
      </c>
      <c r="L5" s="163">
        <v>1</v>
      </c>
      <c r="M5" s="428" t="s">
        <v>358</v>
      </c>
      <c r="N5" s="146" t="s">
        <v>309</v>
      </c>
      <c r="O5" s="216">
        <v>5</v>
      </c>
      <c r="P5" s="217" t="s">
        <v>12</v>
      </c>
      <c r="Q5" s="139" t="s">
        <v>308</v>
      </c>
      <c r="R5" s="218" t="s">
        <v>308</v>
      </c>
      <c r="S5" s="218" t="s">
        <v>308</v>
      </c>
      <c r="T5" s="553" t="s">
        <v>308</v>
      </c>
      <c r="V5" s="278"/>
    </row>
    <row r="6" spans="1:22" ht="14.1" customHeight="1" x14ac:dyDescent="0.25">
      <c r="A6" s="542" t="s">
        <v>636</v>
      </c>
      <c r="B6" s="588" t="str">
        <f t="shared" si="1"/>
        <v>x</v>
      </c>
      <c r="C6" s="78" t="str">
        <f t="shared" si="2"/>
        <v>x</v>
      </c>
      <c r="D6" s="78" t="str">
        <f t="shared" si="3"/>
        <v>x</v>
      </c>
      <c r="E6" s="78" t="str">
        <f t="shared" si="4"/>
        <v>x</v>
      </c>
      <c r="F6" s="116" t="s">
        <v>464</v>
      </c>
      <c r="G6" s="52" t="s">
        <v>699</v>
      </c>
      <c r="H6" s="52" t="s">
        <v>350</v>
      </c>
      <c r="I6" s="52">
        <v>1</v>
      </c>
      <c r="J6" s="52">
        <v>1</v>
      </c>
      <c r="K6" s="52" t="s">
        <v>350</v>
      </c>
      <c r="L6" s="52">
        <v>1</v>
      </c>
      <c r="M6" s="586" t="s">
        <v>359</v>
      </c>
      <c r="N6" s="140" t="s">
        <v>310</v>
      </c>
      <c r="O6" s="603">
        <v>5</v>
      </c>
      <c r="P6" s="604" t="s">
        <v>12</v>
      </c>
      <c r="Q6" s="141" t="s">
        <v>284</v>
      </c>
      <c r="R6" s="601" t="s">
        <v>284</v>
      </c>
      <c r="S6" s="601" t="s">
        <v>284</v>
      </c>
      <c r="T6" s="602" t="s">
        <v>284</v>
      </c>
      <c r="V6" s="278"/>
    </row>
    <row r="7" spans="1:22" ht="14.1" customHeight="1" thickBot="1" x14ac:dyDescent="0.3">
      <c r="A7" s="543" t="s">
        <v>636</v>
      </c>
      <c r="B7" s="763" t="str">
        <f t="shared" si="1"/>
        <v>x</v>
      </c>
      <c r="C7" s="111" t="str">
        <f t="shared" si="2"/>
        <v>x</v>
      </c>
      <c r="D7" s="111" t="str">
        <f t="shared" si="3"/>
        <v>x</v>
      </c>
      <c r="E7" s="111" t="str">
        <f t="shared" si="4"/>
        <v>x</v>
      </c>
      <c r="F7" s="1" t="s">
        <v>471</v>
      </c>
      <c r="G7" s="556" t="s">
        <v>700</v>
      </c>
      <c r="H7" s="480" t="s">
        <v>350</v>
      </c>
      <c r="I7" s="480">
        <v>1</v>
      </c>
      <c r="J7" s="480">
        <v>1</v>
      </c>
      <c r="K7" s="480" t="s">
        <v>350</v>
      </c>
      <c r="L7" s="694" t="s">
        <v>350</v>
      </c>
      <c r="M7" s="91" t="s">
        <v>364</v>
      </c>
      <c r="N7" s="594" t="s">
        <v>278</v>
      </c>
      <c r="O7" s="8">
        <v>5</v>
      </c>
      <c r="P7" s="781"/>
      <c r="Q7" s="8" t="s">
        <v>308</v>
      </c>
      <c r="R7" s="8" t="s">
        <v>308</v>
      </c>
      <c r="S7" s="8" t="s">
        <v>308</v>
      </c>
      <c r="T7" s="253" t="s">
        <v>308</v>
      </c>
      <c r="V7" s="278"/>
    </row>
    <row r="8" spans="1:22" ht="14.1" customHeight="1" x14ac:dyDescent="0.25">
      <c r="A8" s="124" t="s">
        <v>624</v>
      </c>
      <c r="B8" s="80" t="str">
        <f t="shared" si="1"/>
        <v>x</v>
      </c>
      <c r="C8" s="80" t="str">
        <f t="shared" si="2"/>
        <v>x</v>
      </c>
      <c r="D8" s="80" t="str">
        <f t="shared" si="3"/>
        <v>x</v>
      </c>
      <c r="E8" s="80" t="str">
        <f t="shared" si="4"/>
        <v>x</v>
      </c>
      <c r="F8" s="90" t="s">
        <v>473</v>
      </c>
      <c r="G8" s="84" t="s">
        <v>318</v>
      </c>
      <c r="H8" s="80">
        <v>2</v>
      </c>
      <c r="I8" s="80">
        <v>1</v>
      </c>
      <c r="J8" s="80">
        <v>1</v>
      </c>
      <c r="K8" s="80">
        <v>3</v>
      </c>
      <c r="L8" s="80">
        <v>1</v>
      </c>
      <c r="M8" s="427" t="s">
        <v>366</v>
      </c>
      <c r="N8" s="80" t="s">
        <v>282</v>
      </c>
      <c r="O8" s="566">
        <v>14</v>
      </c>
      <c r="P8" s="567" t="s">
        <v>12</v>
      </c>
      <c r="Q8" s="80" t="s">
        <v>303</v>
      </c>
      <c r="R8" s="79" t="s">
        <v>284</v>
      </c>
      <c r="S8" s="79" t="s">
        <v>284</v>
      </c>
      <c r="T8" s="246" t="s">
        <v>284</v>
      </c>
      <c r="V8" s="278"/>
    </row>
    <row r="9" spans="1:22" ht="14.1" customHeight="1" x14ac:dyDescent="0.25">
      <c r="A9" s="424" t="s">
        <v>624</v>
      </c>
      <c r="B9" s="104" t="str">
        <f t="shared" si="1"/>
        <v>-</v>
      </c>
      <c r="C9" s="76" t="str">
        <f t="shared" si="2"/>
        <v>x</v>
      </c>
      <c r="D9" s="76" t="str">
        <f t="shared" si="3"/>
        <v>x</v>
      </c>
      <c r="E9" s="76" t="str">
        <f t="shared" si="4"/>
        <v>x</v>
      </c>
      <c r="F9" s="96" t="s">
        <v>503</v>
      </c>
      <c r="G9" s="122" t="s">
        <v>318</v>
      </c>
      <c r="H9" s="76">
        <v>2</v>
      </c>
      <c r="I9" s="76">
        <v>1</v>
      </c>
      <c r="J9" s="76">
        <v>1</v>
      </c>
      <c r="K9" s="76">
        <v>3</v>
      </c>
      <c r="L9" s="76">
        <v>1</v>
      </c>
      <c r="M9" s="428" t="s">
        <v>366</v>
      </c>
      <c r="N9" s="76" t="s">
        <v>282</v>
      </c>
      <c r="O9" s="219">
        <v>13</v>
      </c>
      <c r="P9" s="220" t="s">
        <v>12</v>
      </c>
      <c r="Q9" s="76" t="s">
        <v>350</v>
      </c>
      <c r="R9" s="78" t="s">
        <v>284</v>
      </c>
      <c r="S9" s="78" t="s">
        <v>284</v>
      </c>
      <c r="T9" s="226" t="s">
        <v>284</v>
      </c>
      <c r="V9" s="278"/>
    </row>
    <row r="10" spans="1:22" ht="14.1" customHeight="1" x14ac:dyDescent="0.25">
      <c r="A10" s="425" t="s">
        <v>624</v>
      </c>
      <c r="B10" s="104" t="str">
        <f t="shared" si="1"/>
        <v>x</v>
      </c>
      <c r="C10" s="76" t="str">
        <f t="shared" si="2"/>
        <v>x</v>
      </c>
      <c r="D10" s="76" t="str">
        <f t="shared" si="3"/>
        <v>x</v>
      </c>
      <c r="E10" s="76" t="str">
        <f t="shared" si="4"/>
        <v>x</v>
      </c>
      <c r="F10" s="25" t="s">
        <v>474</v>
      </c>
      <c r="G10" s="73" t="s">
        <v>318</v>
      </c>
      <c r="H10" s="73" t="s">
        <v>324</v>
      </c>
      <c r="I10" s="101">
        <v>1</v>
      </c>
      <c r="J10" s="101">
        <v>1</v>
      </c>
      <c r="K10" s="101">
        <v>3</v>
      </c>
      <c r="L10" s="101">
        <v>1</v>
      </c>
      <c r="M10" s="428" t="s">
        <v>367</v>
      </c>
      <c r="N10" s="75" t="s">
        <v>282</v>
      </c>
      <c r="O10" s="219">
        <v>9</v>
      </c>
      <c r="P10" s="227" t="s">
        <v>12</v>
      </c>
      <c r="Q10" s="101" t="s">
        <v>305</v>
      </c>
      <c r="R10" s="19" t="s">
        <v>301</v>
      </c>
      <c r="S10" s="19" t="s">
        <v>301</v>
      </c>
      <c r="T10" s="87" t="s">
        <v>301</v>
      </c>
      <c r="V10" s="278"/>
    </row>
    <row r="11" spans="1:22" ht="14.1" customHeight="1" x14ac:dyDescent="0.25">
      <c r="A11" s="425" t="s">
        <v>624</v>
      </c>
      <c r="B11" s="104" t="str">
        <f t="shared" si="1"/>
        <v>x</v>
      </c>
      <c r="C11" s="76" t="str">
        <f t="shared" si="2"/>
        <v>x</v>
      </c>
      <c r="D11" s="76" t="str">
        <f t="shared" si="3"/>
        <v>x</v>
      </c>
      <c r="E11" s="76" t="str">
        <f t="shared" si="4"/>
        <v>x</v>
      </c>
      <c r="F11" s="25" t="s">
        <v>440</v>
      </c>
      <c r="G11" s="73" t="s">
        <v>318</v>
      </c>
      <c r="H11" s="101">
        <v>3</v>
      </c>
      <c r="I11" s="101">
        <v>1</v>
      </c>
      <c r="J11" s="101">
        <v>1</v>
      </c>
      <c r="K11" s="101">
        <v>3</v>
      </c>
      <c r="L11" s="101">
        <v>1</v>
      </c>
      <c r="M11" s="428" t="s">
        <v>368</v>
      </c>
      <c r="N11" s="101" t="s">
        <v>282</v>
      </c>
      <c r="O11" s="228">
        <v>8</v>
      </c>
      <c r="P11" s="229" t="s">
        <v>12</v>
      </c>
      <c r="Q11" s="101" t="s">
        <v>305</v>
      </c>
      <c r="R11" s="19" t="s">
        <v>301</v>
      </c>
      <c r="S11" s="19" t="s">
        <v>301</v>
      </c>
      <c r="T11" s="87" t="s">
        <v>301</v>
      </c>
      <c r="V11" s="278"/>
    </row>
    <row r="12" spans="1:22" ht="14.1" customHeight="1" x14ac:dyDescent="0.25">
      <c r="A12" s="425" t="s">
        <v>624</v>
      </c>
      <c r="B12" s="104" t="str">
        <f t="shared" si="1"/>
        <v>x</v>
      </c>
      <c r="C12" s="76" t="str">
        <f t="shared" si="2"/>
        <v>x</v>
      </c>
      <c r="D12" s="76" t="str">
        <f t="shared" si="3"/>
        <v>x</v>
      </c>
      <c r="E12" s="76" t="str">
        <f t="shared" si="4"/>
        <v>x</v>
      </c>
      <c r="F12" s="25" t="s">
        <v>475</v>
      </c>
      <c r="G12" s="73" t="s">
        <v>318</v>
      </c>
      <c r="H12" s="101">
        <v>2</v>
      </c>
      <c r="I12" s="101">
        <v>1</v>
      </c>
      <c r="J12" s="101">
        <v>1</v>
      </c>
      <c r="K12" s="101">
        <v>2</v>
      </c>
      <c r="L12" s="101">
        <v>1</v>
      </c>
      <c r="M12" s="428" t="s">
        <v>369</v>
      </c>
      <c r="N12" s="101" t="s">
        <v>278</v>
      </c>
      <c r="O12" s="230">
        <v>16</v>
      </c>
      <c r="P12" s="231" t="s">
        <v>12</v>
      </c>
      <c r="Q12" s="101" t="s">
        <v>286</v>
      </c>
      <c r="R12" s="19" t="s">
        <v>284</v>
      </c>
      <c r="S12" s="19" t="s">
        <v>284</v>
      </c>
      <c r="T12" s="87" t="s">
        <v>284</v>
      </c>
      <c r="V12" s="278"/>
    </row>
    <row r="13" spans="1:22" ht="14.1" customHeight="1" x14ac:dyDescent="0.25">
      <c r="A13" s="425" t="s">
        <v>624</v>
      </c>
      <c r="B13" s="104" t="str">
        <f t="shared" si="1"/>
        <v>x</v>
      </c>
      <c r="C13" s="76" t="str">
        <f t="shared" si="2"/>
        <v>x</v>
      </c>
      <c r="D13" s="76" t="str">
        <f t="shared" si="3"/>
        <v>x</v>
      </c>
      <c r="E13" s="76" t="str">
        <f t="shared" si="4"/>
        <v>x</v>
      </c>
      <c r="F13" s="116" t="s">
        <v>476</v>
      </c>
      <c r="G13" s="73" t="s">
        <v>318</v>
      </c>
      <c r="H13" s="73" t="s">
        <v>318</v>
      </c>
      <c r="I13" s="101">
        <v>1</v>
      </c>
      <c r="J13" s="101">
        <v>1</v>
      </c>
      <c r="K13" s="101">
        <v>3</v>
      </c>
      <c r="L13" s="101">
        <v>1</v>
      </c>
      <c r="M13" s="428" t="s">
        <v>370</v>
      </c>
      <c r="N13" s="101" t="s">
        <v>282</v>
      </c>
      <c r="O13" s="230">
        <v>3</v>
      </c>
      <c r="P13" s="232" t="s">
        <v>12</v>
      </c>
      <c r="Q13" s="101" t="s">
        <v>286</v>
      </c>
      <c r="R13" s="101" t="s">
        <v>286</v>
      </c>
      <c r="S13" s="101" t="s">
        <v>286</v>
      </c>
      <c r="T13" s="233" t="s">
        <v>286</v>
      </c>
      <c r="V13" s="278"/>
    </row>
    <row r="14" spans="1:22" ht="14.1" customHeight="1" x14ac:dyDescent="0.25">
      <c r="A14" s="425" t="s">
        <v>624</v>
      </c>
      <c r="B14" s="104" t="str">
        <f t="shared" si="1"/>
        <v>x</v>
      </c>
      <c r="C14" s="76" t="str">
        <f t="shared" si="2"/>
        <v>x</v>
      </c>
      <c r="D14" s="76" t="str">
        <f t="shared" si="3"/>
        <v>x</v>
      </c>
      <c r="E14" s="76" t="str">
        <f t="shared" si="4"/>
        <v>x</v>
      </c>
      <c r="F14" s="116" t="s">
        <v>477</v>
      </c>
      <c r="G14" s="73" t="s">
        <v>318</v>
      </c>
      <c r="H14" s="73" t="s">
        <v>294</v>
      </c>
      <c r="I14" s="9">
        <v>1</v>
      </c>
      <c r="J14" s="9">
        <v>1</v>
      </c>
      <c r="K14" s="73" t="s">
        <v>324</v>
      </c>
      <c r="L14" s="9">
        <v>1</v>
      </c>
      <c r="M14" s="428" t="s">
        <v>371</v>
      </c>
      <c r="N14" s="101" t="s">
        <v>278</v>
      </c>
      <c r="O14" s="234">
        <v>4</v>
      </c>
      <c r="P14" s="235" t="s">
        <v>12</v>
      </c>
      <c r="Q14" s="101" t="s">
        <v>286</v>
      </c>
      <c r="R14" s="101" t="s">
        <v>286</v>
      </c>
      <c r="S14" s="101" t="s">
        <v>286</v>
      </c>
      <c r="T14" s="233" t="s">
        <v>286</v>
      </c>
      <c r="V14" s="278"/>
    </row>
    <row r="15" spans="1:22" ht="14.1" customHeight="1" x14ac:dyDescent="0.25">
      <c r="A15" s="425" t="s">
        <v>624</v>
      </c>
      <c r="B15" s="104" t="str">
        <f t="shared" si="1"/>
        <v>x</v>
      </c>
      <c r="C15" s="76" t="str">
        <f t="shared" si="2"/>
        <v>x</v>
      </c>
      <c r="D15" s="76" t="str">
        <f t="shared" si="3"/>
        <v>x</v>
      </c>
      <c r="E15" s="76" t="str">
        <f t="shared" si="4"/>
        <v>x</v>
      </c>
      <c r="F15" s="116" t="s">
        <v>478</v>
      </c>
      <c r="G15" s="73" t="s">
        <v>318</v>
      </c>
      <c r="H15" s="73">
        <v>3</v>
      </c>
      <c r="I15" s="101">
        <v>1</v>
      </c>
      <c r="J15" s="101">
        <v>1</v>
      </c>
      <c r="K15" s="101">
        <v>3</v>
      </c>
      <c r="L15" s="101">
        <v>1</v>
      </c>
      <c r="M15" s="428" t="s">
        <v>368</v>
      </c>
      <c r="N15" s="101" t="s">
        <v>282</v>
      </c>
      <c r="O15" s="230">
        <v>8</v>
      </c>
      <c r="P15" s="236" t="s">
        <v>12</v>
      </c>
      <c r="Q15" s="101" t="s">
        <v>279</v>
      </c>
      <c r="R15" s="101" t="s">
        <v>279</v>
      </c>
      <c r="S15" s="101" t="s">
        <v>279</v>
      </c>
      <c r="T15" s="233" t="s">
        <v>279</v>
      </c>
      <c r="V15" s="278"/>
    </row>
    <row r="16" spans="1:22" ht="14.1" customHeight="1" x14ac:dyDescent="0.25">
      <c r="A16" s="425" t="s">
        <v>624</v>
      </c>
      <c r="B16" s="104" t="str">
        <f t="shared" si="1"/>
        <v>x</v>
      </c>
      <c r="C16" s="76" t="str">
        <f t="shared" si="2"/>
        <v>x</v>
      </c>
      <c r="D16" s="76" t="str">
        <f t="shared" si="3"/>
        <v>x</v>
      </c>
      <c r="E16" s="76" t="str">
        <f t="shared" si="4"/>
        <v>x</v>
      </c>
      <c r="F16" s="116" t="s">
        <v>479</v>
      </c>
      <c r="G16" s="73" t="s">
        <v>318</v>
      </c>
      <c r="H16" s="73">
        <v>1</v>
      </c>
      <c r="I16" s="101">
        <v>1</v>
      </c>
      <c r="J16" s="101">
        <v>1</v>
      </c>
      <c r="K16" s="101">
        <v>3</v>
      </c>
      <c r="L16" s="101">
        <v>1</v>
      </c>
      <c r="M16" s="428" t="s">
        <v>372</v>
      </c>
      <c r="N16" s="101" t="s">
        <v>282</v>
      </c>
      <c r="O16" s="237">
        <v>17</v>
      </c>
      <c r="P16" s="238" t="s">
        <v>12</v>
      </c>
      <c r="Q16" s="77" t="s">
        <v>305</v>
      </c>
      <c r="R16" s="101" t="s">
        <v>286</v>
      </c>
      <c r="S16" s="101" t="s">
        <v>286</v>
      </c>
      <c r="T16" s="233" t="s">
        <v>286</v>
      </c>
      <c r="V16" s="278"/>
    </row>
    <row r="17" spans="1:22" ht="14.1" customHeight="1" x14ac:dyDescent="0.25">
      <c r="A17" s="425" t="s">
        <v>624</v>
      </c>
      <c r="B17" s="104" t="str">
        <f t="shared" si="1"/>
        <v>-</v>
      </c>
      <c r="C17" s="76" t="str">
        <f t="shared" si="2"/>
        <v>x</v>
      </c>
      <c r="D17" s="76" t="str">
        <f t="shared" si="3"/>
        <v>x</v>
      </c>
      <c r="E17" s="76" t="str">
        <f t="shared" si="4"/>
        <v>x</v>
      </c>
      <c r="F17" s="116" t="s">
        <v>480</v>
      </c>
      <c r="G17" s="73" t="s">
        <v>318</v>
      </c>
      <c r="H17" s="73" t="s">
        <v>318</v>
      </c>
      <c r="I17" s="101">
        <v>1</v>
      </c>
      <c r="J17" s="101">
        <v>1</v>
      </c>
      <c r="K17" s="73" t="s">
        <v>697</v>
      </c>
      <c r="L17" s="101">
        <v>1</v>
      </c>
      <c r="M17" s="428" t="s">
        <v>374</v>
      </c>
      <c r="N17" s="101" t="s">
        <v>278</v>
      </c>
      <c r="O17" s="230">
        <v>3</v>
      </c>
      <c r="P17" s="239" t="s">
        <v>12</v>
      </c>
      <c r="Q17" s="101" t="s">
        <v>350</v>
      </c>
      <c r="R17" s="101" t="s">
        <v>286</v>
      </c>
      <c r="S17" s="101" t="s">
        <v>286</v>
      </c>
      <c r="T17" s="233" t="s">
        <v>286</v>
      </c>
      <c r="V17" s="278"/>
    </row>
    <row r="18" spans="1:22" ht="14.1" customHeight="1" x14ac:dyDescent="0.25">
      <c r="A18" s="425" t="s">
        <v>624</v>
      </c>
      <c r="B18" s="104" t="str">
        <f t="shared" si="1"/>
        <v>-</v>
      </c>
      <c r="C18" s="76" t="str">
        <f t="shared" si="2"/>
        <v>x</v>
      </c>
      <c r="D18" s="76" t="str">
        <f t="shared" si="3"/>
        <v>x</v>
      </c>
      <c r="E18" s="76" t="str">
        <f t="shared" si="4"/>
        <v>x</v>
      </c>
      <c r="F18" s="116" t="s">
        <v>481</v>
      </c>
      <c r="G18" s="73" t="s">
        <v>318</v>
      </c>
      <c r="H18" s="73" t="s">
        <v>318</v>
      </c>
      <c r="I18" s="101">
        <v>1</v>
      </c>
      <c r="J18" s="101">
        <v>1</v>
      </c>
      <c r="K18" s="73" t="s">
        <v>311</v>
      </c>
      <c r="L18" s="101">
        <v>1</v>
      </c>
      <c r="M18" s="428" t="s">
        <v>373</v>
      </c>
      <c r="N18" s="101" t="s">
        <v>282</v>
      </c>
      <c r="O18" s="234">
        <v>3</v>
      </c>
      <c r="P18" s="240" t="s">
        <v>12</v>
      </c>
      <c r="Q18" s="101" t="s">
        <v>350</v>
      </c>
      <c r="R18" s="101" t="s">
        <v>286</v>
      </c>
      <c r="S18" s="101" t="s">
        <v>286</v>
      </c>
      <c r="T18" s="233" t="s">
        <v>286</v>
      </c>
      <c r="V18" s="278"/>
    </row>
    <row r="19" spans="1:22" ht="28.2" thickBot="1" x14ac:dyDescent="0.3">
      <c r="A19" s="426" t="s">
        <v>624</v>
      </c>
      <c r="B19" s="136" t="str">
        <f t="shared" si="1"/>
        <v>x</v>
      </c>
      <c r="C19" s="105" t="str">
        <f t="shared" si="2"/>
        <v>x</v>
      </c>
      <c r="D19" s="105" t="str">
        <f t="shared" si="3"/>
        <v>x</v>
      </c>
      <c r="E19" s="105" t="str">
        <f t="shared" si="4"/>
        <v>x</v>
      </c>
      <c r="F19" s="1" t="s">
        <v>482</v>
      </c>
      <c r="G19" s="105">
        <v>5</v>
      </c>
      <c r="H19" s="58" t="s">
        <v>277</v>
      </c>
      <c r="I19" s="105">
        <v>1</v>
      </c>
      <c r="J19" s="105">
        <v>1</v>
      </c>
      <c r="K19" s="584" t="s">
        <v>701</v>
      </c>
      <c r="L19" s="105">
        <v>1</v>
      </c>
      <c r="M19" s="583" t="s">
        <v>777</v>
      </c>
      <c r="N19" s="105" t="s">
        <v>282</v>
      </c>
      <c r="O19" s="568">
        <v>2</v>
      </c>
      <c r="P19" s="569" t="s">
        <v>12</v>
      </c>
      <c r="Q19" s="136" t="s">
        <v>303</v>
      </c>
      <c r="R19" s="105" t="s">
        <v>284</v>
      </c>
      <c r="S19" s="105" t="s">
        <v>284</v>
      </c>
      <c r="T19" s="106" t="s">
        <v>284</v>
      </c>
      <c r="V19" s="278"/>
    </row>
    <row r="20" spans="1:22" ht="14.1" customHeight="1" x14ac:dyDescent="0.25">
      <c r="A20" s="124" t="s">
        <v>625</v>
      </c>
      <c r="B20" s="80" t="str">
        <f t="shared" si="1"/>
        <v>x</v>
      </c>
      <c r="C20" s="80" t="str">
        <f t="shared" si="2"/>
        <v>x</v>
      </c>
      <c r="D20" s="80" t="str">
        <f t="shared" si="3"/>
        <v>x</v>
      </c>
      <c r="E20" s="80" t="str">
        <f t="shared" si="4"/>
        <v>x</v>
      </c>
      <c r="F20" s="37" t="s">
        <v>493</v>
      </c>
      <c r="G20" s="165">
        <v>1</v>
      </c>
      <c r="H20" s="683" t="s">
        <v>316</v>
      </c>
      <c r="I20" s="165">
        <v>1</v>
      </c>
      <c r="J20" s="165">
        <v>1</v>
      </c>
      <c r="K20" s="165" t="s">
        <v>324</v>
      </c>
      <c r="L20" s="165">
        <v>1</v>
      </c>
      <c r="M20" s="427" t="s">
        <v>382</v>
      </c>
      <c r="N20" s="97" t="s">
        <v>317</v>
      </c>
      <c r="O20" s="97">
        <v>15</v>
      </c>
      <c r="P20" s="654"/>
      <c r="Q20" s="97" t="s">
        <v>303</v>
      </c>
      <c r="R20" s="473" t="s">
        <v>301</v>
      </c>
      <c r="S20" s="655" t="s">
        <v>301</v>
      </c>
      <c r="T20" s="656" t="s">
        <v>301</v>
      </c>
      <c r="V20" s="278"/>
    </row>
    <row r="21" spans="1:22" ht="14.1" customHeight="1" x14ac:dyDescent="0.25">
      <c r="A21" s="424" t="s">
        <v>625</v>
      </c>
      <c r="B21" s="104" t="str">
        <f t="shared" si="1"/>
        <v>x</v>
      </c>
      <c r="C21" s="76" t="str">
        <f t="shared" si="2"/>
        <v>x</v>
      </c>
      <c r="D21" s="76" t="str">
        <f t="shared" si="3"/>
        <v>x</v>
      </c>
      <c r="E21" s="76" t="str">
        <f t="shared" si="4"/>
        <v>x</v>
      </c>
      <c r="F21" s="116" t="s">
        <v>494</v>
      </c>
      <c r="G21" s="101">
        <v>1</v>
      </c>
      <c r="H21" s="73" t="s">
        <v>318</v>
      </c>
      <c r="I21" s="101">
        <v>1</v>
      </c>
      <c r="J21" s="101">
        <v>1</v>
      </c>
      <c r="K21" s="73" t="s">
        <v>324</v>
      </c>
      <c r="L21" s="101">
        <v>1</v>
      </c>
      <c r="M21" s="428" t="s">
        <v>383</v>
      </c>
      <c r="N21" s="101" t="s">
        <v>317</v>
      </c>
      <c r="O21" s="101">
        <v>15</v>
      </c>
      <c r="P21" s="657"/>
      <c r="Q21" s="101" t="s">
        <v>303</v>
      </c>
      <c r="R21" s="101" t="s">
        <v>301</v>
      </c>
      <c r="S21" s="101" t="s">
        <v>301</v>
      </c>
      <c r="T21" s="233" t="s">
        <v>301</v>
      </c>
      <c r="V21" s="278"/>
    </row>
    <row r="22" spans="1:22" ht="14.1" customHeight="1" x14ac:dyDescent="0.25">
      <c r="A22" s="425" t="s">
        <v>625</v>
      </c>
      <c r="B22" s="104" t="str">
        <f t="shared" si="1"/>
        <v>-</v>
      </c>
      <c r="C22" s="76" t="str">
        <f t="shared" si="2"/>
        <v>-</v>
      </c>
      <c r="D22" s="76" t="str">
        <f t="shared" si="3"/>
        <v>x</v>
      </c>
      <c r="E22" s="76" t="str">
        <f t="shared" si="4"/>
        <v>x</v>
      </c>
      <c r="F22" s="116" t="s">
        <v>495</v>
      </c>
      <c r="G22" s="101">
        <v>1</v>
      </c>
      <c r="H22" s="73" t="s">
        <v>318</v>
      </c>
      <c r="I22" s="101">
        <v>1</v>
      </c>
      <c r="J22" s="101">
        <v>1</v>
      </c>
      <c r="K22" s="73" t="s">
        <v>324</v>
      </c>
      <c r="L22" s="101">
        <v>1</v>
      </c>
      <c r="M22" s="428" t="s">
        <v>383</v>
      </c>
      <c r="N22" s="101" t="s">
        <v>317</v>
      </c>
      <c r="O22" s="101">
        <v>15</v>
      </c>
      <c r="P22" s="657"/>
      <c r="Q22" s="101" t="s">
        <v>350</v>
      </c>
      <c r="R22" s="101" t="s">
        <v>350</v>
      </c>
      <c r="S22" s="101" t="s">
        <v>301</v>
      </c>
      <c r="T22" s="233" t="s">
        <v>301</v>
      </c>
      <c r="V22" s="278"/>
    </row>
    <row r="23" spans="1:22" ht="14.1" customHeight="1" x14ac:dyDescent="0.25">
      <c r="A23" s="425" t="s">
        <v>625</v>
      </c>
      <c r="B23" s="104" t="str">
        <f t="shared" si="1"/>
        <v>-</v>
      </c>
      <c r="C23" s="76" t="str">
        <f t="shared" si="2"/>
        <v>-</v>
      </c>
      <c r="D23" s="76" t="str">
        <f t="shared" si="3"/>
        <v>x</v>
      </c>
      <c r="E23" s="76" t="str">
        <f t="shared" si="4"/>
        <v>x</v>
      </c>
      <c r="F23" s="116" t="s">
        <v>496</v>
      </c>
      <c r="G23" s="9">
        <v>1</v>
      </c>
      <c r="H23" s="9" t="s">
        <v>318</v>
      </c>
      <c r="I23" s="9">
        <v>1</v>
      </c>
      <c r="J23" s="9">
        <v>1</v>
      </c>
      <c r="K23" s="73" t="s">
        <v>703</v>
      </c>
      <c r="L23" s="9">
        <v>1</v>
      </c>
      <c r="M23" s="428" t="s">
        <v>384</v>
      </c>
      <c r="N23" s="101" t="s">
        <v>319</v>
      </c>
      <c r="O23" s="101">
        <v>15</v>
      </c>
      <c r="P23" s="657"/>
      <c r="Q23" s="101" t="s">
        <v>350</v>
      </c>
      <c r="R23" s="101" t="s">
        <v>350</v>
      </c>
      <c r="S23" s="101" t="s">
        <v>301</v>
      </c>
      <c r="T23" s="233" t="s">
        <v>301</v>
      </c>
      <c r="V23" s="278"/>
    </row>
    <row r="24" spans="1:22" ht="14.1" customHeight="1" x14ac:dyDescent="0.25">
      <c r="A24" s="425" t="s">
        <v>625</v>
      </c>
      <c r="B24" s="104" t="str">
        <f t="shared" si="1"/>
        <v>-</v>
      </c>
      <c r="C24" s="76" t="str">
        <f t="shared" si="2"/>
        <v>-</v>
      </c>
      <c r="D24" s="76" t="str">
        <f t="shared" si="3"/>
        <v>x</v>
      </c>
      <c r="E24" s="76" t="str">
        <f t="shared" si="4"/>
        <v>x</v>
      </c>
      <c r="F24" s="116" t="s">
        <v>497</v>
      </c>
      <c r="G24" s="9">
        <v>1</v>
      </c>
      <c r="H24" s="9" t="s">
        <v>318</v>
      </c>
      <c r="I24" s="9">
        <v>1</v>
      </c>
      <c r="J24" s="9">
        <v>1</v>
      </c>
      <c r="K24" s="73" t="s">
        <v>704</v>
      </c>
      <c r="L24" s="9">
        <v>1</v>
      </c>
      <c r="M24" s="428" t="s">
        <v>385</v>
      </c>
      <c r="N24" s="101" t="s">
        <v>317</v>
      </c>
      <c r="O24" s="101">
        <v>13</v>
      </c>
      <c r="P24" s="658"/>
      <c r="Q24" s="101" t="s">
        <v>350</v>
      </c>
      <c r="R24" s="101" t="s">
        <v>350</v>
      </c>
      <c r="S24" s="101" t="s">
        <v>301</v>
      </c>
      <c r="T24" s="233" t="s">
        <v>301</v>
      </c>
      <c r="V24" s="278"/>
    </row>
    <row r="25" spans="1:22" ht="14.1" customHeight="1" x14ac:dyDescent="0.25">
      <c r="A25" s="425" t="s">
        <v>625</v>
      </c>
      <c r="B25" s="104" t="str">
        <f t="shared" si="1"/>
        <v>-</v>
      </c>
      <c r="C25" s="76" t="str">
        <f t="shared" si="2"/>
        <v>-</v>
      </c>
      <c r="D25" s="76" t="str">
        <f t="shared" si="3"/>
        <v>x</v>
      </c>
      <c r="E25" s="76" t="str">
        <f t="shared" si="4"/>
        <v>x</v>
      </c>
      <c r="F25" s="116" t="s">
        <v>498</v>
      </c>
      <c r="G25" s="9">
        <v>1</v>
      </c>
      <c r="H25" s="9">
        <v>2</v>
      </c>
      <c r="I25" s="9">
        <v>1</v>
      </c>
      <c r="J25" s="9">
        <v>1</v>
      </c>
      <c r="K25" s="73" t="s">
        <v>321</v>
      </c>
      <c r="L25" s="9">
        <v>1</v>
      </c>
      <c r="M25" s="428" t="s">
        <v>386</v>
      </c>
      <c r="N25" s="101" t="s">
        <v>319</v>
      </c>
      <c r="O25" s="101">
        <v>15</v>
      </c>
      <c r="P25" s="657"/>
      <c r="Q25" s="101" t="s">
        <v>350</v>
      </c>
      <c r="R25" s="101" t="s">
        <v>350</v>
      </c>
      <c r="S25" s="101" t="s">
        <v>301</v>
      </c>
      <c r="T25" s="233" t="s">
        <v>301</v>
      </c>
      <c r="V25" s="278"/>
    </row>
    <row r="26" spans="1:22" ht="14.1" customHeight="1" x14ac:dyDescent="0.25">
      <c r="A26" s="425" t="s">
        <v>625</v>
      </c>
      <c r="B26" s="104" t="str">
        <f t="shared" si="1"/>
        <v>x</v>
      </c>
      <c r="C26" s="76" t="str">
        <f t="shared" si="2"/>
        <v>x</v>
      </c>
      <c r="D26" s="76" t="str">
        <f t="shared" si="3"/>
        <v>x</v>
      </c>
      <c r="E26" s="76" t="str">
        <f t="shared" si="4"/>
        <v>x</v>
      </c>
      <c r="F26" s="116" t="s">
        <v>499</v>
      </c>
      <c r="G26" s="101">
        <v>1</v>
      </c>
      <c r="H26" s="73" t="s">
        <v>316</v>
      </c>
      <c r="I26" s="101">
        <v>1</v>
      </c>
      <c r="J26" s="101">
        <v>1</v>
      </c>
      <c r="K26" s="73" t="s">
        <v>324</v>
      </c>
      <c r="L26" s="101">
        <v>1</v>
      </c>
      <c r="M26" s="428" t="s">
        <v>382</v>
      </c>
      <c r="N26" s="101" t="s">
        <v>317</v>
      </c>
      <c r="O26" s="101">
        <v>15</v>
      </c>
      <c r="P26" s="657"/>
      <c r="Q26" s="101" t="s">
        <v>303</v>
      </c>
      <c r="R26" s="101" t="s">
        <v>286</v>
      </c>
      <c r="S26" s="101" t="s">
        <v>301</v>
      </c>
      <c r="T26" s="233" t="s">
        <v>301</v>
      </c>
      <c r="V26" s="278"/>
    </row>
    <row r="27" spans="1:22" ht="14.1" customHeight="1" x14ac:dyDescent="0.25">
      <c r="A27" s="425" t="s">
        <v>625</v>
      </c>
      <c r="B27" s="104" t="str">
        <f t="shared" si="1"/>
        <v>x</v>
      </c>
      <c r="C27" s="76" t="str">
        <f t="shared" si="2"/>
        <v>x</v>
      </c>
      <c r="D27" s="76" t="str">
        <f t="shared" si="3"/>
        <v>x</v>
      </c>
      <c r="E27" s="76" t="str">
        <f t="shared" si="4"/>
        <v>x</v>
      </c>
      <c r="F27" s="116" t="s">
        <v>477</v>
      </c>
      <c r="G27" s="73" t="s">
        <v>318</v>
      </c>
      <c r="H27" s="73" t="s">
        <v>294</v>
      </c>
      <c r="I27" s="9">
        <v>1</v>
      </c>
      <c r="J27" s="9">
        <v>1</v>
      </c>
      <c r="K27" s="73" t="s">
        <v>324</v>
      </c>
      <c r="L27" s="9">
        <v>1</v>
      </c>
      <c r="M27" s="428" t="s">
        <v>371</v>
      </c>
      <c r="N27" s="101" t="s">
        <v>278</v>
      </c>
      <c r="O27" s="234">
        <v>4</v>
      </c>
      <c r="P27" s="235" t="s">
        <v>12</v>
      </c>
      <c r="Q27" s="101" t="s">
        <v>286</v>
      </c>
      <c r="R27" s="101" t="s">
        <v>286</v>
      </c>
      <c r="S27" s="101" t="s">
        <v>286</v>
      </c>
      <c r="T27" s="233" t="s">
        <v>286</v>
      </c>
      <c r="V27" s="278"/>
    </row>
    <row r="28" spans="1:22" ht="14.1" customHeight="1" x14ac:dyDescent="0.25">
      <c r="A28" s="425" t="s">
        <v>625</v>
      </c>
      <c r="B28" s="104" t="str">
        <f t="shared" si="1"/>
        <v>-</v>
      </c>
      <c r="C28" s="76" t="str">
        <f t="shared" si="2"/>
        <v>-</v>
      </c>
      <c r="D28" s="76" t="str">
        <f t="shared" si="3"/>
        <v>x</v>
      </c>
      <c r="E28" s="76" t="str">
        <f t="shared" si="4"/>
        <v>x</v>
      </c>
      <c r="F28" s="116" t="s">
        <v>500</v>
      </c>
      <c r="G28" s="9">
        <v>1</v>
      </c>
      <c r="H28" s="101">
        <v>4</v>
      </c>
      <c r="I28" s="9">
        <v>1</v>
      </c>
      <c r="J28" s="9">
        <v>1</v>
      </c>
      <c r="K28" s="73" t="s">
        <v>705</v>
      </c>
      <c r="L28" s="9">
        <v>1</v>
      </c>
      <c r="M28" s="428" t="s">
        <v>387</v>
      </c>
      <c r="N28" s="101" t="s">
        <v>317</v>
      </c>
      <c r="O28" s="101">
        <v>13</v>
      </c>
      <c r="P28" s="658"/>
      <c r="Q28" s="101" t="s">
        <v>350</v>
      </c>
      <c r="R28" s="101" t="s">
        <v>350</v>
      </c>
      <c r="S28" s="101" t="s">
        <v>286</v>
      </c>
      <c r="T28" s="233" t="s">
        <v>286</v>
      </c>
      <c r="V28" s="278"/>
    </row>
    <row r="29" spans="1:22" ht="14.1" customHeight="1" x14ac:dyDescent="0.25">
      <c r="A29" s="425" t="s">
        <v>625</v>
      </c>
      <c r="B29" s="104" t="str">
        <f t="shared" si="1"/>
        <v>-</v>
      </c>
      <c r="C29" s="76" t="str">
        <f t="shared" si="2"/>
        <v>-</v>
      </c>
      <c r="D29" s="76" t="str">
        <f t="shared" si="3"/>
        <v>x</v>
      </c>
      <c r="E29" s="76" t="str">
        <f t="shared" si="4"/>
        <v>x</v>
      </c>
      <c r="F29" s="116" t="s">
        <v>501</v>
      </c>
      <c r="G29" s="101">
        <v>1</v>
      </c>
      <c r="H29" s="101">
        <v>2</v>
      </c>
      <c r="I29" s="101">
        <v>1</v>
      </c>
      <c r="J29" s="101">
        <v>1</v>
      </c>
      <c r="K29" s="73" t="s">
        <v>323</v>
      </c>
      <c r="L29" s="101">
        <v>1</v>
      </c>
      <c r="M29" s="428" t="s">
        <v>388</v>
      </c>
      <c r="N29" s="101" t="s">
        <v>317</v>
      </c>
      <c r="O29" s="101">
        <v>11</v>
      </c>
      <c r="P29" s="442"/>
      <c r="Q29" s="101" t="s">
        <v>350</v>
      </c>
      <c r="R29" s="101" t="s">
        <v>350</v>
      </c>
      <c r="S29" s="101" t="s">
        <v>301</v>
      </c>
      <c r="T29" s="233" t="s">
        <v>301</v>
      </c>
      <c r="V29" s="278"/>
    </row>
    <row r="30" spans="1:22" ht="14.1" customHeight="1" x14ac:dyDescent="0.25">
      <c r="A30" s="425" t="s">
        <v>625</v>
      </c>
      <c r="B30" s="104" t="str">
        <f t="shared" si="1"/>
        <v>-</v>
      </c>
      <c r="C30" s="76" t="str">
        <f t="shared" si="2"/>
        <v>-</v>
      </c>
      <c r="D30" s="76" t="str">
        <f t="shared" si="3"/>
        <v>x</v>
      </c>
      <c r="E30" s="76" t="str">
        <f t="shared" si="4"/>
        <v>x</v>
      </c>
      <c r="F30" s="116" t="s">
        <v>502</v>
      </c>
      <c r="G30" s="101">
        <v>1</v>
      </c>
      <c r="H30" s="101">
        <v>2</v>
      </c>
      <c r="I30" s="101">
        <v>1</v>
      </c>
      <c r="J30" s="101">
        <v>1</v>
      </c>
      <c r="K30" s="73" t="s">
        <v>323</v>
      </c>
      <c r="L30" s="101">
        <v>1</v>
      </c>
      <c r="M30" s="428" t="s">
        <v>388</v>
      </c>
      <c r="N30" s="101" t="s">
        <v>317</v>
      </c>
      <c r="O30" s="101">
        <v>11</v>
      </c>
      <c r="P30" s="442"/>
      <c r="Q30" s="101" t="s">
        <v>350</v>
      </c>
      <c r="R30" s="101" t="s">
        <v>350</v>
      </c>
      <c r="S30" s="101" t="s">
        <v>301</v>
      </c>
      <c r="T30" s="233" t="s">
        <v>301</v>
      </c>
      <c r="V30" s="278"/>
    </row>
    <row r="31" spans="1:22" ht="14.1" customHeight="1" x14ac:dyDescent="0.25">
      <c r="A31" s="425" t="s">
        <v>625</v>
      </c>
      <c r="B31" s="104" t="str">
        <f t="shared" si="1"/>
        <v>-</v>
      </c>
      <c r="C31" s="76" t="str">
        <f t="shared" si="2"/>
        <v>x</v>
      </c>
      <c r="D31" s="76" t="str">
        <f t="shared" si="3"/>
        <v>x</v>
      </c>
      <c r="E31" s="76" t="str">
        <f t="shared" si="4"/>
        <v>x</v>
      </c>
      <c r="F31" s="61" t="s">
        <v>503</v>
      </c>
      <c r="G31" s="122" t="s">
        <v>318</v>
      </c>
      <c r="H31" s="76">
        <v>2</v>
      </c>
      <c r="I31" s="76">
        <v>1</v>
      </c>
      <c r="J31" s="76">
        <v>1</v>
      </c>
      <c r="K31" s="76">
        <v>3</v>
      </c>
      <c r="L31" s="76">
        <v>1</v>
      </c>
      <c r="M31" s="428" t="s">
        <v>366</v>
      </c>
      <c r="N31" s="76" t="s">
        <v>282</v>
      </c>
      <c r="O31" s="219">
        <v>13</v>
      </c>
      <c r="P31" s="220" t="s">
        <v>12</v>
      </c>
      <c r="Q31" s="76" t="s">
        <v>350</v>
      </c>
      <c r="R31" s="78" t="s">
        <v>284</v>
      </c>
      <c r="S31" s="78" t="s">
        <v>284</v>
      </c>
      <c r="T31" s="226" t="s">
        <v>284</v>
      </c>
      <c r="V31" s="278"/>
    </row>
    <row r="32" spans="1:22" ht="14.1" customHeight="1" thickBot="1" x14ac:dyDescent="0.3">
      <c r="A32" s="426" t="s">
        <v>625</v>
      </c>
      <c r="B32" s="136" t="str">
        <f t="shared" si="1"/>
        <v>x</v>
      </c>
      <c r="C32" s="105" t="str">
        <f t="shared" si="2"/>
        <v>x</v>
      </c>
      <c r="D32" s="105" t="str">
        <f t="shared" si="3"/>
        <v>x</v>
      </c>
      <c r="E32" s="105" t="str">
        <f t="shared" si="4"/>
        <v>x</v>
      </c>
      <c r="F32" s="693" t="s">
        <v>475</v>
      </c>
      <c r="G32" s="10" t="s">
        <v>318</v>
      </c>
      <c r="H32" s="8">
        <v>2</v>
      </c>
      <c r="I32" s="8">
        <v>1</v>
      </c>
      <c r="J32" s="8">
        <v>1</v>
      </c>
      <c r="K32" s="8">
        <v>2</v>
      </c>
      <c r="L32" s="8">
        <v>1</v>
      </c>
      <c r="M32" s="91" t="s">
        <v>369</v>
      </c>
      <c r="N32" s="8" t="s">
        <v>278</v>
      </c>
      <c r="O32" s="613">
        <v>16</v>
      </c>
      <c r="P32" s="700" t="s">
        <v>12</v>
      </c>
      <c r="Q32" s="8" t="s">
        <v>286</v>
      </c>
      <c r="R32" s="18" t="s">
        <v>284</v>
      </c>
      <c r="S32" s="18" t="s">
        <v>284</v>
      </c>
      <c r="T32" s="455" t="s">
        <v>284</v>
      </c>
      <c r="V32" s="278"/>
    </row>
    <row r="33" spans="1:22" ht="14.1" customHeight="1" x14ac:dyDescent="0.25">
      <c r="A33" s="124" t="s">
        <v>513</v>
      </c>
      <c r="B33" s="80" t="str">
        <f t="shared" si="1"/>
        <v>x</v>
      </c>
      <c r="C33" s="80" t="str">
        <f t="shared" si="2"/>
        <v>x</v>
      </c>
      <c r="D33" s="80" t="str">
        <f t="shared" si="3"/>
        <v>x</v>
      </c>
      <c r="E33" s="80" t="str">
        <f t="shared" si="4"/>
        <v>x</v>
      </c>
      <c r="F33" s="37" t="s">
        <v>513</v>
      </c>
      <c r="G33" s="80">
        <v>1</v>
      </c>
      <c r="H33" s="84" t="s">
        <v>316</v>
      </c>
      <c r="I33" s="125">
        <v>1</v>
      </c>
      <c r="J33" s="125">
        <v>1</v>
      </c>
      <c r="K33" s="125">
        <v>3</v>
      </c>
      <c r="L33" s="125">
        <v>1</v>
      </c>
      <c r="M33" s="427" t="s">
        <v>389</v>
      </c>
      <c r="N33" s="80" t="s">
        <v>282</v>
      </c>
      <c r="O33" s="128">
        <v>2</v>
      </c>
      <c r="P33" s="702"/>
      <c r="Q33" s="80" t="s">
        <v>303</v>
      </c>
      <c r="R33" s="80" t="s">
        <v>301</v>
      </c>
      <c r="S33" s="198" t="s">
        <v>285</v>
      </c>
      <c r="T33" s="649" t="s">
        <v>285</v>
      </c>
      <c r="V33" s="278"/>
    </row>
    <row r="34" spans="1:22" ht="14.1" customHeight="1" x14ac:dyDescent="0.25">
      <c r="A34" s="424" t="s">
        <v>513</v>
      </c>
      <c r="B34" s="104" t="str">
        <f t="shared" si="1"/>
        <v>x</v>
      </c>
      <c r="C34" s="76" t="str">
        <f t="shared" si="2"/>
        <v>x</v>
      </c>
      <c r="D34" s="76" t="str">
        <f t="shared" si="3"/>
        <v>x</v>
      </c>
      <c r="E34" s="76" t="str">
        <f t="shared" si="4"/>
        <v>x</v>
      </c>
      <c r="F34" s="116" t="s">
        <v>514</v>
      </c>
      <c r="G34" s="101">
        <v>1</v>
      </c>
      <c r="H34" s="122" t="s">
        <v>316</v>
      </c>
      <c r="I34" s="9">
        <v>1</v>
      </c>
      <c r="J34" s="9">
        <v>1</v>
      </c>
      <c r="K34" s="9">
        <v>3</v>
      </c>
      <c r="L34" s="9">
        <v>1</v>
      </c>
      <c r="M34" s="428" t="s">
        <v>389</v>
      </c>
      <c r="N34" s="101" t="s">
        <v>282</v>
      </c>
      <c r="O34" s="129">
        <v>2</v>
      </c>
      <c r="P34" s="663"/>
      <c r="Q34" s="101" t="s">
        <v>303</v>
      </c>
      <c r="R34" s="101" t="s">
        <v>301</v>
      </c>
      <c r="S34" s="75" t="s">
        <v>285</v>
      </c>
      <c r="T34" s="651" t="s">
        <v>285</v>
      </c>
      <c r="V34" s="278"/>
    </row>
    <row r="35" spans="1:22" ht="14.1" customHeight="1" x14ac:dyDescent="0.25">
      <c r="A35" s="425" t="s">
        <v>513</v>
      </c>
      <c r="B35" s="104" t="str">
        <f t="shared" si="1"/>
        <v>-</v>
      </c>
      <c r="C35" s="76" t="str">
        <f t="shared" si="2"/>
        <v>x</v>
      </c>
      <c r="D35" s="76" t="str">
        <f t="shared" si="3"/>
        <v>x</v>
      </c>
      <c r="E35" s="76" t="str">
        <f t="shared" si="4"/>
        <v>x</v>
      </c>
      <c r="F35" s="116" t="s">
        <v>515</v>
      </c>
      <c r="G35" s="101">
        <v>1</v>
      </c>
      <c r="H35" s="9">
        <v>2</v>
      </c>
      <c r="I35" s="9">
        <v>1</v>
      </c>
      <c r="J35" s="9">
        <v>1</v>
      </c>
      <c r="K35" s="9">
        <v>4</v>
      </c>
      <c r="L35" s="9">
        <v>1</v>
      </c>
      <c r="M35" s="428" t="s">
        <v>355</v>
      </c>
      <c r="N35" s="101" t="s">
        <v>282</v>
      </c>
      <c r="O35" s="62">
        <v>5</v>
      </c>
      <c r="P35" s="652"/>
      <c r="Q35" s="101" t="s">
        <v>350</v>
      </c>
      <c r="R35" s="101" t="s">
        <v>301</v>
      </c>
      <c r="S35" s="75" t="s">
        <v>301</v>
      </c>
      <c r="T35" s="651" t="s">
        <v>285</v>
      </c>
      <c r="V35" s="278"/>
    </row>
    <row r="36" spans="1:22" ht="14.1" customHeight="1" x14ac:dyDescent="0.25">
      <c r="A36" s="425" t="s">
        <v>513</v>
      </c>
      <c r="B36" s="104" t="str">
        <f t="shared" si="1"/>
        <v>-</v>
      </c>
      <c r="C36" s="76" t="str">
        <f t="shared" si="2"/>
        <v>x</v>
      </c>
      <c r="D36" s="76" t="str">
        <f t="shared" si="3"/>
        <v>x</v>
      </c>
      <c r="E36" s="76" t="str">
        <f t="shared" si="4"/>
        <v>x</v>
      </c>
      <c r="F36" s="118" t="s">
        <v>516</v>
      </c>
      <c r="G36" s="76">
        <v>1</v>
      </c>
      <c r="H36" s="126">
        <v>1</v>
      </c>
      <c r="I36" s="126">
        <v>1</v>
      </c>
      <c r="J36" s="126">
        <v>1</v>
      </c>
      <c r="K36" s="126">
        <v>3</v>
      </c>
      <c r="L36" s="126">
        <v>1</v>
      </c>
      <c r="M36" s="428" t="s">
        <v>390</v>
      </c>
      <c r="N36" s="76" t="s">
        <v>282</v>
      </c>
      <c r="O36" s="129">
        <v>2</v>
      </c>
      <c r="P36" s="663"/>
      <c r="Q36" s="76" t="s">
        <v>350</v>
      </c>
      <c r="R36" s="76" t="s">
        <v>301</v>
      </c>
      <c r="S36" s="103" t="s">
        <v>301</v>
      </c>
      <c r="T36" s="651" t="s">
        <v>285</v>
      </c>
      <c r="V36" s="278"/>
    </row>
    <row r="37" spans="1:22" ht="14.1" customHeight="1" thickBot="1" x14ac:dyDescent="0.3">
      <c r="A37" s="425" t="s">
        <v>513</v>
      </c>
      <c r="B37" s="104" t="str">
        <f t="shared" si="1"/>
        <v>-</v>
      </c>
      <c r="C37" s="76" t="str">
        <f t="shared" si="2"/>
        <v>x</v>
      </c>
      <c r="D37" s="76" t="str">
        <f t="shared" si="3"/>
        <v>x</v>
      </c>
      <c r="E37" s="76" t="str">
        <f t="shared" si="4"/>
        <v>x</v>
      </c>
      <c r="F37" s="116" t="s">
        <v>517</v>
      </c>
      <c r="G37" s="101">
        <v>1</v>
      </c>
      <c r="H37" s="9">
        <v>2</v>
      </c>
      <c r="I37" s="9">
        <v>1</v>
      </c>
      <c r="J37" s="9">
        <v>1</v>
      </c>
      <c r="K37" s="9">
        <v>1</v>
      </c>
      <c r="L37" s="9">
        <v>1</v>
      </c>
      <c r="M37" s="428" t="s">
        <v>391</v>
      </c>
      <c r="N37" s="101" t="s">
        <v>282</v>
      </c>
      <c r="O37" s="129">
        <v>7</v>
      </c>
      <c r="P37" s="664"/>
      <c r="Q37" s="101" t="s">
        <v>350</v>
      </c>
      <c r="R37" s="101" t="s">
        <v>301</v>
      </c>
      <c r="S37" s="75" t="s">
        <v>301</v>
      </c>
      <c r="T37" s="651" t="s">
        <v>285</v>
      </c>
      <c r="V37" s="278"/>
    </row>
    <row r="38" spans="1:22" ht="14.1" customHeight="1" x14ac:dyDescent="0.25">
      <c r="A38" s="425" t="s">
        <v>513</v>
      </c>
      <c r="B38" s="104" t="str">
        <f t="shared" si="1"/>
        <v>-</v>
      </c>
      <c r="C38" s="76" t="str">
        <f t="shared" si="2"/>
        <v>-</v>
      </c>
      <c r="D38" s="76" t="str">
        <f t="shared" si="3"/>
        <v>x</v>
      </c>
      <c r="E38" s="76" t="str">
        <f t="shared" si="4"/>
        <v>x</v>
      </c>
      <c r="F38" s="116" t="s">
        <v>518</v>
      </c>
      <c r="G38" s="9">
        <v>1</v>
      </c>
      <c r="H38" s="9">
        <v>2</v>
      </c>
      <c r="I38" s="9">
        <v>1</v>
      </c>
      <c r="J38" s="9">
        <v>1</v>
      </c>
      <c r="K38" s="9">
        <v>4</v>
      </c>
      <c r="L38" s="9">
        <v>1</v>
      </c>
      <c r="M38" s="428" t="s">
        <v>355</v>
      </c>
      <c r="N38" s="101" t="s">
        <v>282</v>
      </c>
      <c r="O38" s="62">
        <v>5</v>
      </c>
      <c r="P38" s="652"/>
      <c r="Q38" s="101" t="s">
        <v>350</v>
      </c>
      <c r="R38" s="101" t="s">
        <v>350</v>
      </c>
      <c r="S38" s="75" t="s">
        <v>301</v>
      </c>
      <c r="T38" s="651" t="s">
        <v>301</v>
      </c>
      <c r="V38" s="278"/>
    </row>
    <row r="39" spans="1:22" ht="14.1" customHeight="1" x14ac:dyDescent="0.25">
      <c r="A39" s="425" t="s">
        <v>513</v>
      </c>
      <c r="B39" s="104" t="str">
        <f t="shared" si="1"/>
        <v>-</v>
      </c>
      <c r="C39" s="76" t="str">
        <f t="shared" si="2"/>
        <v>-</v>
      </c>
      <c r="D39" s="76" t="str">
        <f t="shared" si="3"/>
        <v>x</v>
      </c>
      <c r="E39" s="76" t="str">
        <f t="shared" si="4"/>
        <v>x</v>
      </c>
      <c r="F39" s="116" t="s">
        <v>519</v>
      </c>
      <c r="G39" s="9">
        <v>1</v>
      </c>
      <c r="H39" s="9">
        <v>2</v>
      </c>
      <c r="I39" s="9">
        <v>1</v>
      </c>
      <c r="J39" s="9">
        <v>1</v>
      </c>
      <c r="K39" s="9" t="s">
        <v>706</v>
      </c>
      <c r="L39" s="9">
        <v>1</v>
      </c>
      <c r="M39" s="428" t="s">
        <v>392</v>
      </c>
      <c r="N39" s="101" t="s">
        <v>282</v>
      </c>
      <c r="O39" s="129">
        <v>14</v>
      </c>
      <c r="P39" s="665"/>
      <c r="Q39" s="101" t="s">
        <v>350</v>
      </c>
      <c r="R39" s="101" t="s">
        <v>350</v>
      </c>
      <c r="S39" s="75" t="s">
        <v>301</v>
      </c>
      <c r="T39" s="651" t="s">
        <v>301</v>
      </c>
      <c r="V39" s="278"/>
    </row>
    <row r="40" spans="1:22" ht="14.1" customHeight="1" thickBot="1" x14ac:dyDescent="0.3">
      <c r="A40" s="425" t="s">
        <v>513</v>
      </c>
      <c r="B40" s="169" t="str">
        <f t="shared" si="1"/>
        <v>-</v>
      </c>
      <c r="C40" s="167" t="str">
        <f t="shared" si="2"/>
        <v>x</v>
      </c>
      <c r="D40" s="167" t="str">
        <f t="shared" si="3"/>
        <v>x</v>
      </c>
      <c r="E40" s="167" t="str">
        <f t="shared" si="4"/>
        <v>x</v>
      </c>
      <c r="F40" s="61" t="s">
        <v>520</v>
      </c>
      <c r="G40" s="62">
        <v>1</v>
      </c>
      <c r="H40" s="182">
        <v>2</v>
      </c>
      <c r="I40" s="182">
        <v>1</v>
      </c>
      <c r="J40" s="182">
        <v>1</v>
      </c>
      <c r="K40" s="182">
        <v>4</v>
      </c>
      <c r="L40" s="182">
        <v>1</v>
      </c>
      <c r="M40" s="599" t="s">
        <v>355</v>
      </c>
      <c r="N40" s="62" t="s">
        <v>282</v>
      </c>
      <c r="O40" s="62">
        <v>13</v>
      </c>
      <c r="P40" s="689"/>
      <c r="Q40" s="62" t="s">
        <v>350</v>
      </c>
      <c r="R40" s="62" t="s">
        <v>301</v>
      </c>
      <c r="S40" s="261" t="s">
        <v>301</v>
      </c>
      <c r="T40" s="653" t="s">
        <v>301</v>
      </c>
      <c r="V40" s="278"/>
    </row>
    <row r="41" spans="1:22" ht="14.1" customHeight="1" x14ac:dyDescent="0.25">
      <c r="A41" s="124" t="s">
        <v>637</v>
      </c>
      <c r="B41" s="79" t="str">
        <f t="shared" si="1"/>
        <v>-</v>
      </c>
      <c r="C41" s="79" t="str">
        <f t="shared" si="2"/>
        <v>x</v>
      </c>
      <c r="D41" s="79" t="str">
        <f t="shared" si="3"/>
        <v>x</v>
      </c>
      <c r="E41" s="79" t="str">
        <f t="shared" si="4"/>
        <v>x</v>
      </c>
      <c r="F41" s="37" t="s">
        <v>556</v>
      </c>
      <c r="G41" s="125">
        <v>1</v>
      </c>
      <c r="H41" s="667">
        <v>6</v>
      </c>
      <c r="I41" s="125">
        <v>1</v>
      </c>
      <c r="J41" s="125">
        <v>1</v>
      </c>
      <c r="K41" s="667" t="s">
        <v>764</v>
      </c>
      <c r="L41" s="125">
        <v>1</v>
      </c>
      <c r="M41" s="427" t="s">
        <v>675</v>
      </c>
      <c r="N41" s="80" t="s">
        <v>317</v>
      </c>
      <c r="O41" s="80">
        <v>15</v>
      </c>
      <c r="P41" s="782"/>
      <c r="Q41" s="80" t="s">
        <v>350</v>
      </c>
      <c r="R41" s="79" t="s">
        <v>286</v>
      </c>
      <c r="S41" s="79" t="s">
        <v>286</v>
      </c>
      <c r="T41" s="246" t="s">
        <v>286</v>
      </c>
      <c r="V41" s="278"/>
    </row>
    <row r="42" spans="1:22" ht="14.1" customHeight="1" x14ac:dyDescent="0.25">
      <c r="A42" s="424" t="s">
        <v>637</v>
      </c>
      <c r="B42" s="588" t="str">
        <f t="shared" si="1"/>
        <v>-</v>
      </c>
      <c r="C42" s="78" t="str">
        <f t="shared" si="2"/>
        <v>x</v>
      </c>
      <c r="D42" s="78" t="str">
        <f t="shared" si="3"/>
        <v>x</v>
      </c>
      <c r="E42" s="78" t="str">
        <f t="shared" si="4"/>
        <v>x</v>
      </c>
      <c r="F42" s="116" t="s">
        <v>557</v>
      </c>
      <c r="G42" s="9">
        <v>1</v>
      </c>
      <c r="H42" s="9">
        <v>6</v>
      </c>
      <c r="I42" s="9">
        <v>1</v>
      </c>
      <c r="J42" s="9">
        <v>1</v>
      </c>
      <c r="K42" s="9" t="s">
        <v>764</v>
      </c>
      <c r="L42" s="9">
        <v>1</v>
      </c>
      <c r="M42" s="428" t="s">
        <v>675</v>
      </c>
      <c r="N42" s="101" t="s">
        <v>317</v>
      </c>
      <c r="O42" s="101">
        <v>15</v>
      </c>
      <c r="P42" s="657"/>
      <c r="Q42" s="101" t="s">
        <v>350</v>
      </c>
      <c r="R42" s="19" t="s">
        <v>286</v>
      </c>
      <c r="S42" s="19" t="s">
        <v>286</v>
      </c>
      <c r="T42" s="87" t="s">
        <v>286</v>
      </c>
      <c r="V42" s="278"/>
    </row>
    <row r="43" spans="1:22" ht="14.1" customHeight="1" x14ac:dyDescent="0.25">
      <c r="A43" s="425" t="s">
        <v>637</v>
      </c>
      <c r="B43" s="588" t="str">
        <f t="shared" si="1"/>
        <v>-</v>
      </c>
      <c r="C43" s="78" t="str">
        <f t="shared" si="2"/>
        <v>x</v>
      </c>
      <c r="D43" s="78" t="str">
        <f t="shared" si="3"/>
        <v>x</v>
      </c>
      <c r="E43" s="78" t="str">
        <f t="shared" si="4"/>
        <v>x</v>
      </c>
      <c r="F43" s="116" t="s">
        <v>558</v>
      </c>
      <c r="G43" s="9">
        <v>1</v>
      </c>
      <c r="H43" s="9">
        <v>6</v>
      </c>
      <c r="I43" s="9">
        <v>1</v>
      </c>
      <c r="J43" s="9">
        <v>1</v>
      </c>
      <c r="K43" s="9" t="s">
        <v>764</v>
      </c>
      <c r="L43" s="9">
        <v>1</v>
      </c>
      <c r="M43" s="428" t="s">
        <v>675</v>
      </c>
      <c r="N43" s="101" t="s">
        <v>317</v>
      </c>
      <c r="O43" s="101">
        <v>15</v>
      </c>
      <c r="P43" s="657"/>
      <c r="Q43" s="101" t="s">
        <v>350</v>
      </c>
      <c r="R43" s="19" t="s">
        <v>286</v>
      </c>
      <c r="S43" s="19" t="s">
        <v>286</v>
      </c>
      <c r="T43" s="87" t="s">
        <v>286</v>
      </c>
      <c r="V43" s="278"/>
    </row>
    <row r="44" spans="1:22" ht="14.1" customHeight="1" x14ac:dyDescent="0.25">
      <c r="A44" s="425" t="s">
        <v>637</v>
      </c>
      <c r="B44" s="588" t="str">
        <f t="shared" si="1"/>
        <v>-</v>
      </c>
      <c r="C44" s="78" t="str">
        <f t="shared" si="2"/>
        <v>-</v>
      </c>
      <c r="D44" s="78" t="str">
        <f t="shared" si="3"/>
        <v>x</v>
      </c>
      <c r="E44" s="78" t="str">
        <f t="shared" si="4"/>
        <v>x</v>
      </c>
      <c r="F44" s="116" t="s">
        <v>559</v>
      </c>
      <c r="G44" s="9">
        <v>1</v>
      </c>
      <c r="H44" s="9">
        <v>6</v>
      </c>
      <c r="I44" s="9">
        <v>1</v>
      </c>
      <c r="J44" s="9">
        <v>1</v>
      </c>
      <c r="K44" s="9" t="s">
        <v>764</v>
      </c>
      <c r="L44" s="9">
        <v>1</v>
      </c>
      <c r="M44" s="428" t="s">
        <v>675</v>
      </c>
      <c r="N44" s="101" t="s">
        <v>317</v>
      </c>
      <c r="O44" s="101">
        <v>15</v>
      </c>
      <c r="P44" s="657"/>
      <c r="Q44" s="101" t="s">
        <v>350</v>
      </c>
      <c r="R44" s="19" t="s">
        <v>350</v>
      </c>
      <c r="S44" s="19" t="s">
        <v>286</v>
      </c>
      <c r="T44" s="87" t="s">
        <v>286</v>
      </c>
      <c r="V44" s="278"/>
    </row>
    <row r="45" spans="1:22" ht="14.1" customHeight="1" x14ac:dyDescent="0.25">
      <c r="A45" s="425" t="s">
        <v>637</v>
      </c>
      <c r="B45" s="588" t="str">
        <f t="shared" si="1"/>
        <v>x</v>
      </c>
      <c r="C45" s="78" t="str">
        <f t="shared" si="2"/>
        <v>x</v>
      </c>
      <c r="D45" s="78" t="str">
        <f t="shared" si="3"/>
        <v>x</v>
      </c>
      <c r="E45" s="78" t="str">
        <f t="shared" si="4"/>
        <v>x</v>
      </c>
      <c r="F45" s="116" t="s">
        <v>560</v>
      </c>
      <c r="G45" s="9">
        <v>1</v>
      </c>
      <c r="H45" s="9">
        <v>6</v>
      </c>
      <c r="I45" s="9">
        <v>1</v>
      </c>
      <c r="J45" s="9">
        <v>1</v>
      </c>
      <c r="K45" s="9" t="s">
        <v>764</v>
      </c>
      <c r="L45" s="9">
        <v>1</v>
      </c>
      <c r="M45" s="428" t="s">
        <v>675</v>
      </c>
      <c r="N45" s="101" t="s">
        <v>317</v>
      </c>
      <c r="O45" s="101">
        <v>15</v>
      </c>
      <c r="P45" s="657"/>
      <c r="Q45" s="101" t="s">
        <v>286</v>
      </c>
      <c r="R45" s="19" t="s">
        <v>286</v>
      </c>
      <c r="S45" s="19" t="s">
        <v>286</v>
      </c>
      <c r="T45" s="87" t="s">
        <v>286</v>
      </c>
      <c r="V45" s="278"/>
    </row>
    <row r="46" spans="1:22" ht="14.1" customHeight="1" thickBot="1" x14ac:dyDescent="0.3">
      <c r="A46" s="426" t="s">
        <v>637</v>
      </c>
      <c r="B46" s="763" t="str">
        <f t="shared" si="1"/>
        <v>x</v>
      </c>
      <c r="C46" s="111" t="str">
        <f t="shared" si="2"/>
        <v>x</v>
      </c>
      <c r="D46" s="111" t="str">
        <f t="shared" si="3"/>
        <v>-</v>
      </c>
      <c r="E46" s="111" t="str">
        <f t="shared" si="4"/>
        <v>-</v>
      </c>
      <c r="F46" s="1" t="s">
        <v>561</v>
      </c>
      <c r="G46" s="94">
        <v>1</v>
      </c>
      <c r="H46" s="94">
        <v>6</v>
      </c>
      <c r="I46" s="94">
        <v>1</v>
      </c>
      <c r="J46" s="94">
        <v>1</v>
      </c>
      <c r="K46" s="94" t="s">
        <v>764</v>
      </c>
      <c r="L46" s="94">
        <v>1</v>
      </c>
      <c r="M46" s="429" t="s">
        <v>675</v>
      </c>
      <c r="N46" s="8" t="s">
        <v>317</v>
      </c>
      <c r="O46" s="8">
        <v>15</v>
      </c>
      <c r="P46" s="252"/>
      <c r="Q46" s="8" t="s">
        <v>286</v>
      </c>
      <c r="R46" s="18" t="s">
        <v>286</v>
      </c>
      <c r="S46" s="18" t="s">
        <v>350</v>
      </c>
      <c r="T46" s="455" t="s">
        <v>350</v>
      </c>
      <c r="V46" s="278"/>
    </row>
    <row r="47" spans="1:22" ht="14.1" customHeight="1" x14ac:dyDescent="0.25">
      <c r="A47" s="124" t="s">
        <v>638</v>
      </c>
      <c r="B47" s="79" t="str">
        <f t="shared" si="1"/>
        <v>-</v>
      </c>
      <c r="C47" s="79" t="str">
        <f t="shared" si="2"/>
        <v>x</v>
      </c>
      <c r="D47" s="79" t="str">
        <f t="shared" si="3"/>
        <v>x</v>
      </c>
      <c r="E47" s="79" t="str">
        <f t="shared" si="4"/>
        <v>x</v>
      </c>
      <c r="F47" s="37" t="s">
        <v>544</v>
      </c>
      <c r="G47" s="125">
        <v>1</v>
      </c>
      <c r="H47" s="84" t="s">
        <v>323</v>
      </c>
      <c r="I47" s="125">
        <v>1</v>
      </c>
      <c r="J47" s="125">
        <v>1</v>
      </c>
      <c r="K47" s="125">
        <v>3</v>
      </c>
      <c r="L47" s="125">
        <v>1</v>
      </c>
      <c r="M47" s="427" t="s">
        <v>406</v>
      </c>
      <c r="N47" s="80" t="s">
        <v>317</v>
      </c>
      <c r="O47" s="80">
        <v>3</v>
      </c>
      <c r="P47" s="783"/>
      <c r="Q47" s="80" t="s">
        <v>350</v>
      </c>
      <c r="R47" s="79" t="s">
        <v>285</v>
      </c>
      <c r="S47" s="79" t="s">
        <v>285</v>
      </c>
      <c r="T47" s="246" t="s">
        <v>285</v>
      </c>
      <c r="V47" s="278"/>
    </row>
    <row r="48" spans="1:22" ht="14.1" customHeight="1" x14ac:dyDescent="0.25">
      <c r="A48" s="424" t="s">
        <v>638</v>
      </c>
      <c r="B48" s="588" t="str">
        <f t="shared" si="1"/>
        <v>-</v>
      </c>
      <c r="C48" s="78" t="str">
        <f t="shared" si="2"/>
        <v>x</v>
      </c>
      <c r="D48" s="78" t="str">
        <f t="shared" si="3"/>
        <v>x</v>
      </c>
      <c r="E48" s="78" t="str">
        <f t="shared" si="4"/>
        <v>x</v>
      </c>
      <c r="F48" s="116" t="s">
        <v>562</v>
      </c>
      <c r="G48" s="9">
        <v>1</v>
      </c>
      <c r="H48" s="73" t="s">
        <v>323</v>
      </c>
      <c r="I48" s="9">
        <v>1</v>
      </c>
      <c r="J48" s="9">
        <v>1</v>
      </c>
      <c r="K48" s="9">
        <v>3</v>
      </c>
      <c r="L48" s="9">
        <v>1</v>
      </c>
      <c r="M48" s="428" t="s">
        <v>406</v>
      </c>
      <c r="N48" s="101" t="s">
        <v>317</v>
      </c>
      <c r="O48" s="101">
        <v>3</v>
      </c>
      <c r="P48" s="519"/>
      <c r="Q48" s="101" t="s">
        <v>350</v>
      </c>
      <c r="R48" s="19" t="s">
        <v>285</v>
      </c>
      <c r="S48" s="19" t="s">
        <v>285</v>
      </c>
      <c r="T48" s="87" t="s">
        <v>285</v>
      </c>
      <c r="V48" s="278"/>
    </row>
    <row r="49" spans="1:22" ht="14.1" customHeight="1" x14ac:dyDescent="0.25">
      <c r="A49" s="425" t="s">
        <v>638</v>
      </c>
      <c r="B49" s="588" t="str">
        <f t="shared" si="1"/>
        <v>-</v>
      </c>
      <c r="C49" s="78" t="str">
        <f t="shared" si="2"/>
        <v>x</v>
      </c>
      <c r="D49" s="78" t="str">
        <f t="shared" si="3"/>
        <v>x</v>
      </c>
      <c r="E49" s="78" t="str">
        <f t="shared" si="4"/>
        <v>x</v>
      </c>
      <c r="F49" s="116" t="s">
        <v>563</v>
      </c>
      <c r="G49" s="9">
        <v>1</v>
      </c>
      <c r="H49" s="73" t="s">
        <v>323</v>
      </c>
      <c r="I49" s="9">
        <v>1</v>
      </c>
      <c r="J49" s="9">
        <v>1</v>
      </c>
      <c r="K49" s="9">
        <v>3</v>
      </c>
      <c r="L49" s="9">
        <v>1</v>
      </c>
      <c r="M49" s="428" t="s">
        <v>406</v>
      </c>
      <c r="N49" s="101" t="s">
        <v>317</v>
      </c>
      <c r="O49" s="101">
        <v>3</v>
      </c>
      <c r="P49" s="519"/>
      <c r="Q49" s="101" t="s">
        <v>350</v>
      </c>
      <c r="R49" s="19" t="s">
        <v>285</v>
      </c>
      <c r="S49" s="19" t="s">
        <v>285</v>
      </c>
      <c r="T49" s="87" t="s">
        <v>285</v>
      </c>
      <c r="V49" s="278"/>
    </row>
    <row r="50" spans="1:22" ht="14.1" customHeight="1" x14ac:dyDescent="0.25">
      <c r="A50" s="425" t="s">
        <v>638</v>
      </c>
      <c r="B50" s="588" t="str">
        <f t="shared" si="1"/>
        <v>-</v>
      </c>
      <c r="C50" s="78" t="str">
        <f t="shared" si="2"/>
        <v>x</v>
      </c>
      <c r="D50" s="78" t="str">
        <f t="shared" si="3"/>
        <v>x</v>
      </c>
      <c r="E50" s="78" t="str">
        <f t="shared" si="4"/>
        <v>x</v>
      </c>
      <c r="F50" s="116" t="s">
        <v>564</v>
      </c>
      <c r="G50" s="9">
        <v>1</v>
      </c>
      <c r="H50" s="73" t="s">
        <v>323</v>
      </c>
      <c r="I50" s="9">
        <v>1</v>
      </c>
      <c r="J50" s="9">
        <v>1</v>
      </c>
      <c r="K50" s="9">
        <v>3</v>
      </c>
      <c r="L50" s="9">
        <v>1</v>
      </c>
      <c r="M50" s="428" t="s">
        <v>406</v>
      </c>
      <c r="N50" s="101" t="s">
        <v>317</v>
      </c>
      <c r="O50" s="101">
        <v>3</v>
      </c>
      <c r="P50" s="519"/>
      <c r="Q50" s="101" t="s">
        <v>350</v>
      </c>
      <c r="R50" s="19" t="s">
        <v>285</v>
      </c>
      <c r="S50" s="19" t="s">
        <v>285</v>
      </c>
      <c r="T50" s="87" t="s">
        <v>285</v>
      </c>
      <c r="V50" s="278"/>
    </row>
    <row r="51" spans="1:22" ht="14.1" customHeight="1" x14ac:dyDescent="0.25">
      <c r="A51" s="425" t="s">
        <v>638</v>
      </c>
      <c r="B51" s="588" t="str">
        <f t="shared" si="1"/>
        <v>x</v>
      </c>
      <c r="C51" s="78" t="str">
        <f t="shared" si="2"/>
        <v>x</v>
      </c>
      <c r="D51" s="78" t="str">
        <f t="shared" si="3"/>
        <v>x</v>
      </c>
      <c r="E51" s="78" t="str">
        <f t="shared" si="4"/>
        <v>x</v>
      </c>
      <c r="F51" s="116" t="s">
        <v>565</v>
      </c>
      <c r="G51" s="9">
        <v>1</v>
      </c>
      <c r="H51" s="73" t="s">
        <v>323</v>
      </c>
      <c r="I51" s="9">
        <v>1</v>
      </c>
      <c r="J51" s="9">
        <v>1</v>
      </c>
      <c r="K51" s="9">
        <v>3</v>
      </c>
      <c r="L51" s="9">
        <v>1</v>
      </c>
      <c r="M51" s="428" t="s">
        <v>406</v>
      </c>
      <c r="N51" s="101" t="s">
        <v>317</v>
      </c>
      <c r="O51" s="101">
        <v>3</v>
      </c>
      <c r="P51" s="519"/>
      <c r="Q51" s="101" t="s">
        <v>303</v>
      </c>
      <c r="R51" s="19" t="s">
        <v>285</v>
      </c>
      <c r="S51" s="19" t="s">
        <v>285</v>
      </c>
      <c r="T51" s="87" t="s">
        <v>285</v>
      </c>
      <c r="V51" s="278"/>
    </row>
    <row r="52" spans="1:22" ht="14.1" customHeight="1" thickBot="1" x14ac:dyDescent="0.3">
      <c r="A52" s="426" t="s">
        <v>638</v>
      </c>
      <c r="B52" s="763" t="str">
        <f t="shared" si="1"/>
        <v>x</v>
      </c>
      <c r="C52" s="111" t="str">
        <f t="shared" si="2"/>
        <v>x</v>
      </c>
      <c r="D52" s="111" t="str">
        <f t="shared" si="3"/>
        <v>x</v>
      </c>
      <c r="E52" s="111" t="str">
        <f t="shared" si="4"/>
        <v>x</v>
      </c>
      <c r="F52" s="1" t="s">
        <v>566</v>
      </c>
      <c r="G52" s="94">
        <v>1</v>
      </c>
      <c r="H52" s="10" t="s">
        <v>323</v>
      </c>
      <c r="I52" s="94">
        <v>1</v>
      </c>
      <c r="J52" s="94">
        <v>1</v>
      </c>
      <c r="K52" s="94">
        <v>3</v>
      </c>
      <c r="L52" s="94">
        <v>1</v>
      </c>
      <c r="M52" s="429" t="s">
        <v>406</v>
      </c>
      <c r="N52" s="8" t="s">
        <v>317</v>
      </c>
      <c r="O52" s="8">
        <v>2</v>
      </c>
      <c r="P52" s="784"/>
      <c r="Q52" s="8" t="s">
        <v>303</v>
      </c>
      <c r="R52" s="18" t="s">
        <v>285</v>
      </c>
      <c r="S52" s="18" t="s">
        <v>285</v>
      </c>
      <c r="T52" s="455" t="s">
        <v>285</v>
      </c>
      <c r="V52" s="278"/>
    </row>
    <row r="53" spans="1:22" ht="14.1" customHeight="1" thickBot="1" x14ac:dyDescent="0.3">
      <c r="A53" s="2" t="s">
        <v>627</v>
      </c>
      <c r="B53" s="83" t="str">
        <f t="shared" ref="B53:B62" si="5">IF(Q53="-","-","x")</f>
        <v>-</v>
      </c>
      <c r="C53" s="83" t="str">
        <f t="shared" si="2"/>
        <v>-</v>
      </c>
      <c r="D53" s="83" t="str">
        <f t="shared" si="2"/>
        <v>x</v>
      </c>
      <c r="E53" s="83" t="str">
        <f t="shared" si="2"/>
        <v>x</v>
      </c>
      <c r="F53" s="117" t="s">
        <v>154</v>
      </c>
      <c r="G53" s="130">
        <v>1</v>
      </c>
      <c r="H53" s="102">
        <v>7</v>
      </c>
      <c r="I53" s="130">
        <v>1</v>
      </c>
      <c r="J53" s="130">
        <v>1</v>
      </c>
      <c r="K53" s="617">
        <v>2</v>
      </c>
      <c r="L53" s="130">
        <v>1</v>
      </c>
      <c r="M53" s="431" t="s">
        <v>393</v>
      </c>
      <c r="N53" s="102" t="s">
        <v>278</v>
      </c>
      <c r="O53" s="102">
        <v>7</v>
      </c>
      <c r="P53" s="690"/>
      <c r="Q53" s="102" t="s">
        <v>350</v>
      </c>
      <c r="R53" s="83" t="s">
        <v>350</v>
      </c>
      <c r="S53" s="544" t="s">
        <v>301</v>
      </c>
      <c r="T53" s="666" t="s">
        <v>301</v>
      </c>
      <c r="V53" s="278"/>
    </row>
    <row r="54" spans="1:22" ht="14.1" customHeight="1" x14ac:dyDescent="0.25">
      <c r="A54" s="112" t="s">
        <v>575</v>
      </c>
      <c r="B54" s="78" t="str">
        <f t="shared" si="5"/>
        <v>-</v>
      </c>
      <c r="C54" s="78" t="str">
        <f t="shared" si="2"/>
        <v>x</v>
      </c>
      <c r="D54" s="78" t="str">
        <f t="shared" si="2"/>
        <v>x</v>
      </c>
      <c r="E54" s="78" t="str">
        <f t="shared" si="2"/>
        <v>x</v>
      </c>
      <c r="F54" s="118" t="s">
        <v>521</v>
      </c>
      <c r="G54" s="126">
        <v>1</v>
      </c>
      <c r="H54" s="122" t="s">
        <v>318</v>
      </c>
      <c r="I54" s="126">
        <v>1</v>
      </c>
      <c r="J54" s="126">
        <v>1</v>
      </c>
      <c r="K54" s="691" t="s">
        <v>311</v>
      </c>
      <c r="L54" s="126">
        <v>1</v>
      </c>
      <c r="M54" s="586" t="s">
        <v>394</v>
      </c>
      <c r="N54" s="76" t="s">
        <v>282</v>
      </c>
      <c r="O54" s="76">
        <v>16</v>
      </c>
      <c r="P54" s="692"/>
      <c r="Q54" s="76" t="s">
        <v>350</v>
      </c>
      <c r="R54" s="78" t="s">
        <v>301</v>
      </c>
      <c r="S54" s="78" t="s">
        <v>285</v>
      </c>
      <c r="T54" s="226" t="s">
        <v>285</v>
      </c>
      <c r="V54" s="278"/>
    </row>
    <row r="55" spans="1:22" ht="14.1" customHeight="1" x14ac:dyDescent="0.25">
      <c r="A55" s="424" t="s">
        <v>575</v>
      </c>
      <c r="B55" s="588" t="str">
        <f t="shared" si="5"/>
        <v>-</v>
      </c>
      <c r="C55" s="78" t="str">
        <f t="shared" si="2"/>
        <v>x</v>
      </c>
      <c r="D55" s="78" t="str">
        <f t="shared" si="2"/>
        <v>x</v>
      </c>
      <c r="E55" s="78" t="str">
        <f t="shared" si="2"/>
        <v>x</v>
      </c>
      <c r="F55" s="116" t="s">
        <v>522</v>
      </c>
      <c r="G55" s="9">
        <v>1</v>
      </c>
      <c r="H55" s="9" t="s">
        <v>318</v>
      </c>
      <c r="I55" s="9">
        <v>1</v>
      </c>
      <c r="J55" s="9">
        <v>1</v>
      </c>
      <c r="K55" s="9">
        <v>3</v>
      </c>
      <c r="L55" s="9">
        <v>1</v>
      </c>
      <c r="M55" s="428" t="s">
        <v>389</v>
      </c>
      <c r="N55" s="101" t="s">
        <v>282</v>
      </c>
      <c r="O55" s="101">
        <v>16</v>
      </c>
      <c r="P55" s="670"/>
      <c r="Q55" s="101" t="s">
        <v>350</v>
      </c>
      <c r="R55" s="101" t="s">
        <v>301</v>
      </c>
      <c r="S55" s="101" t="s">
        <v>285</v>
      </c>
      <c r="T55" s="233" t="s">
        <v>285</v>
      </c>
      <c r="V55" s="278"/>
    </row>
    <row r="56" spans="1:22" ht="14.1" customHeight="1" x14ac:dyDescent="0.25">
      <c r="A56" s="425" t="s">
        <v>575</v>
      </c>
      <c r="B56" s="588" t="str">
        <f t="shared" si="5"/>
        <v>-</v>
      </c>
      <c r="C56" s="78" t="str">
        <f t="shared" si="2"/>
        <v>-</v>
      </c>
      <c r="D56" s="78" t="str">
        <f t="shared" si="2"/>
        <v>x</v>
      </c>
      <c r="E56" s="78" t="str">
        <f t="shared" si="2"/>
        <v>x</v>
      </c>
      <c r="F56" s="684" t="s">
        <v>523</v>
      </c>
      <c r="G56" s="9">
        <v>1</v>
      </c>
      <c r="H56" s="9">
        <v>2</v>
      </c>
      <c r="I56" s="9">
        <v>1</v>
      </c>
      <c r="J56" s="9">
        <v>1</v>
      </c>
      <c r="K56" s="9">
        <v>2</v>
      </c>
      <c r="L56" s="9">
        <v>1</v>
      </c>
      <c r="M56" s="428" t="s">
        <v>395</v>
      </c>
      <c r="N56" s="101" t="s">
        <v>278</v>
      </c>
      <c r="O56" s="101">
        <v>7</v>
      </c>
      <c r="P56" s="685"/>
      <c r="Q56" s="101" t="s">
        <v>350</v>
      </c>
      <c r="R56" s="101" t="s">
        <v>350</v>
      </c>
      <c r="S56" s="101" t="s">
        <v>285</v>
      </c>
      <c r="T56" s="233" t="s">
        <v>285</v>
      </c>
      <c r="V56" s="278"/>
    </row>
    <row r="57" spans="1:22" ht="14.1" customHeight="1" x14ac:dyDescent="0.25">
      <c r="A57" s="425" t="s">
        <v>575</v>
      </c>
      <c r="B57" s="588" t="str">
        <f t="shared" si="5"/>
        <v>x</v>
      </c>
      <c r="C57" s="78" t="str">
        <f t="shared" si="2"/>
        <v>x</v>
      </c>
      <c r="D57" s="78" t="str">
        <f t="shared" si="2"/>
        <v>x</v>
      </c>
      <c r="E57" s="78" t="str">
        <f t="shared" si="2"/>
        <v>x</v>
      </c>
      <c r="F57" s="116" t="s">
        <v>770</v>
      </c>
      <c r="G57" s="73" t="s">
        <v>318</v>
      </c>
      <c r="H57" s="101">
        <v>2</v>
      </c>
      <c r="I57" s="101">
        <v>1</v>
      </c>
      <c r="J57" s="101">
        <v>1</v>
      </c>
      <c r="K57" s="101">
        <v>3</v>
      </c>
      <c r="L57" s="101">
        <v>1</v>
      </c>
      <c r="M57" s="428" t="s">
        <v>366</v>
      </c>
      <c r="N57" s="101" t="s">
        <v>282</v>
      </c>
      <c r="O57" s="234">
        <v>4</v>
      </c>
      <c r="P57" s="669" t="s">
        <v>12</v>
      </c>
      <c r="Q57" s="101" t="s">
        <v>303</v>
      </c>
      <c r="R57" s="101" t="s">
        <v>303</v>
      </c>
      <c r="S57" s="101" t="s">
        <v>284</v>
      </c>
      <c r="T57" s="233" t="s">
        <v>284</v>
      </c>
      <c r="V57" s="278"/>
    </row>
    <row r="58" spans="1:22" ht="14.1" customHeight="1" x14ac:dyDescent="0.25">
      <c r="A58" s="425" t="s">
        <v>575</v>
      </c>
      <c r="B58" s="588" t="str">
        <f t="shared" si="5"/>
        <v>x</v>
      </c>
      <c r="C58" s="78" t="str">
        <f t="shared" si="2"/>
        <v>x</v>
      </c>
      <c r="D58" s="78" t="str">
        <f t="shared" si="2"/>
        <v>x</v>
      </c>
      <c r="E58" s="78" t="str">
        <f t="shared" si="2"/>
        <v>x</v>
      </c>
      <c r="F58" s="116" t="s">
        <v>525</v>
      </c>
      <c r="G58" s="73" t="s">
        <v>318</v>
      </c>
      <c r="H58" s="73">
        <v>2</v>
      </c>
      <c r="I58" s="73">
        <v>1</v>
      </c>
      <c r="J58" s="73">
        <v>1</v>
      </c>
      <c r="K58" s="73">
        <v>4</v>
      </c>
      <c r="L58" s="73">
        <v>1</v>
      </c>
      <c r="M58" s="428" t="s">
        <v>352</v>
      </c>
      <c r="N58" s="101" t="s">
        <v>282</v>
      </c>
      <c r="O58" s="230">
        <v>13</v>
      </c>
      <c r="P58" s="686" t="s">
        <v>12</v>
      </c>
      <c r="Q58" s="101" t="s">
        <v>301</v>
      </c>
      <c r="R58" s="19" t="s">
        <v>301</v>
      </c>
      <c r="S58" s="19" t="s">
        <v>301</v>
      </c>
      <c r="T58" s="87" t="s">
        <v>301</v>
      </c>
      <c r="V58" s="278"/>
    </row>
    <row r="59" spans="1:22" ht="14.1" customHeight="1" x14ac:dyDescent="0.25">
      <c r="A59" s="425" t="s">
        <v>575</v>
      </c>
      <c r="B59" s="588" t="str">
        <f t="shared" si="5"/>
        <v>-</v>
      </c>
      <c r="C59" s="78" t="str">
        <f t="shared" si="2"/>
        <v>x</v>
      </c>
      <c r="D59" s="78" t="str">
        <f t="shared" si="2"/>
        <v>x</v>
      </c>
      <c r="E59" s="78" t="str">
        <f t="shared" si="2"/>
        <v>x</v>
      </c>
      <c r="F59" s="116" t="s">
        <v>767</v>
      </c>
      <c r="G59" s="101" t="s">
        <v>318</v>
      </c>
      <c r="H59" s="101">
        <v>2</v>
      </c>
      <c r="I59" s="101">
        <v>1</v>
      </c>
      <c r="J59" s="101">
        <v>1</v>
      </c>
      <c r="K59" s="101">
        <v>1</v>
      </c>
      <c r="L59" s="101">
        <v>1</v>
      </c>
      <c r="M59" s="428" t="s">
        <v>348</v>
      </c>
      <c r="N59" s="19" t="s">
        <v>282</v>
      </c>
      <c r="O59" s="101">
        <v>16</v>
      </c>
      <c r="P59" s="670"/>
      <c r="Q59" s="101" t="s">
        <v>350</v>
      </c>
      <c r="R59" s="101" t="s">
        <v>301</v>
      </c>
      <c r="S59" s="101" t="s">
        <v>301</v>
      </c>
      <c r="T59" s="233" t="s">
        <v>301</v>
      </c>
      <c r="V59" s="278"/>
    </row>
    <row r="60" spans="1:22" ht="14.1" customHeight="1" thickBot="1" x14ac:dyDescent="0.3">
      <c r="A60" s="426" t="s">
        <v>575</v>
      </c>
      <c r="B60" s="763" t="str">
        <f t="shared" si="5"/>
        <v>-</v>
      </c>
      <c r="C60" s="111" t="str">
        <f t="shared" si="2"/>
        <v>x</v>
      </c>
      <c r="D60" s="111" t="str">
        <f t="shared" si="2"/>
        <v>x</v>
      </c>
      <c r="E60" s="111" t="str">
        <f t="shared" si="2"/>
        <v>x</v>
      </c>
      <c r="F60" s="1" t="s">
        <v>526</v>
      </c>
      <c r="G60" s="8">
        <v>1</v>
      </c>
      <c r="H60" s="10" t="s">
        <v>294</v>
      </c>
      <c r="I60" s="94">
        <v>1</v>
      </c>
      <c r="J60" s="94">
        <v>1</v>
      </c>
      <c r="K60" s="94">
        <v>1.4</v>
      </c>
      <c r="L60" s="94">
        <v>1</v>
      </c>
      <c r="M60" s="91" t="s">
        <v>396</v>
      </c>
      <c r="N60" s="8" t="s">
        <v>282</v>
      </c>
      <c r="O60" s="8">
        <v>16</v>
      </c>
      <c r="P60" s="688"/>
      <c r="Q60" s="8" t="s">
        <v>350</v>
      </c>
      <c r="R60" s="8" t="s">
        <v>301</v>
      </c>
      <c r="S60" s="8" t="s">
        <v>301</v>
      </c>
      <c r="T60" s="253" t="s">
        <v>301</v>
      </c>
      <c r="V60" s="278"/>
    </row>
    <row r="61" spans="1:22" ht="14.1" customHeight="1" x14ac:dyDescent="0.25">
      <c r="A61" s="124" t="s">
        <v>619</v>
      </c>
      <c r="B61" s="79" t="str">
        <f t="shared" si="5"/>
        <v>x</v>
      </c>
      <c r="C61" s="79" t="str">
        <f t="shared" si="2"/>
        <v>x</v>
      </c>
      <c r="D61" s="79" t="str">
        <f t="shared" si="2"/>
        <v>x</v>
      </c>
      <c r="E61" s="79" t="str">
        <f t="shared" si="2"/>
        <v>x</v>
      </c>
      <c r="F61" s="37" t="s">
        <v>484</v>
      </c>
      <c r="G61" s="80" t="s">
        <v>318</v>
      </c>
      <c r="H61" s="80">
        <v>2</v>
      </c>
      <c r="I61" s="80">
        <v>1</v>
      </c>
      <c r="J61" s="80">
        <v>1</v>
      </c>
      <c r="K61" s="80">
        <v>1</v>
      </c>
      <c r="L61" s="198">
        <v>1</v>
      </c>
      <c r="M61" s="430" t="s">
        <v>348</v>
      </c>
      <c r="N61" s="444" t="s">
        <v>282</v>
      </c>
      <c r="O61" s="244">
        <v>13</v>
      </c>
      <c r="P61" s="245" t="s">
        <v>12</v>
      </c>
      <c r="Q61" s="79" t="s">
        <v>301</v>
      </c>
      <c r="R61" s="79" t="s">
        <v>301</v>
      </c>
      <c r="S61" s="79" t="s">
        <v>301</v>
      </c>
      <c r="T61" s="246" t="s">
        <v>301</v>
      </c>
      <c r="V61" s="278"/>
    </row>
    <row r="62" spans="1:22" ht="14.1" customHeight="1" thickBot="1" x14ac:dyDescent="0.3">
      <c r="A62" s="538" t="s">
        <v>619</v>
      </c>
      <c r="B62" s="423" t="str">
        <f t="shared" si="5"/>
        <v>x</v>
      </c>
      <c r="C62" s="18" t="str">
        <f t="shared" si="2"/>
        <v>x</v>
      </c>
      <c r="D62" s="18" t="str">
        <f t="shared" si="2"/>
        <v>x</v>
      </c>
      <c r="E62" s="18" t="str">
        <f t="shared" si="2"/>
        <v>x</v>
      </c>
      <c r="F62" s="1" t="s">
        <v>485</v>
      </c>
      <c r="G62" s="58" t="s">
        <v>318</v>
      </c>
      <c r="H62" s="58">
        <v>2</v>
      </c>
      <c r="I62" s="58">
        <v>1</v>
      </c>
      <c r="J62" s="58">
        <v>1</v>
      </c>
      <c r="K62" s="58">
        <v>4</v>
      </c>
      <c r="L62" s="59">
        <v>1</v>
      </c>
      <c r="M62" s="91" t="s">
        <v>352</v>
      </c>
      <c r="N62" s="595" t="s">
        <v>282</v>
      </c>
      <c r="O62" s="578">
        <v>13</v>
      </c>
      <c r="P62" s="579" t="s">
        <v>12</v>
      </c>
      <c r="Q62" s="105" t="s">
        <v>301</v>
      </c>
      <c r="R62" s="111" t="s">
        <v>301</v>
      </c>
      <c r="S62" s="111" t="s">
        <v>301</v>
      </c>
      <c r="T62" s="461" t="s">
        <v>301</v>
      </c>
      <c r="V62" s="278"/>
    </row>
    <row r="63" spans="1:22" ht="14.1" customHeight="1" x14ac:dyDescent="0.25">
      <c r="A63" s="124" t="s">
        <v>639</v>
      </c>
      <c r="B63" s="79" t="str">
        <f t="shared" si="1"/>
        <v>-</v>
      </c>
      <c r="C63" s="79" t="str">
        <f t="shared" si="2"/>
        <v>x</v>
      </c>
      <c r="D63" s="79" t="str">
        <f t="shared" si="3"/>
        <v>x</v>
      </c>
      <c r="E63" s="79" t="str">
        <f t="shared" si="4"/>
        <v>x</v>
      </c>
      <c r="F63" s="37" t="s">
        <v>484</v>
      </c>
      <c r="G63" s="80" t="s">
        <v>318</v>
      </c>
      <c r="H63" s="80">
        <v>2</v>
      </c>
      <c r="I63" s="80">
        <v>1</v>
      </c>
      <c r="J63" s="80">
        <v>1</v>
      </c>
      <c r="K63" s="80">
        <v>1</v>
      </c>
      <c r="L63" s="80">
        <v>1</v>
      </c>
      <c r="M63" s="427" t="s">
        <v>348</v>
      </c>
      <c r="N63" s="79" t="s">
        <v>282</v>
      </c>
      <c r="O63" s="170">
        <v>13</v>
      </c>
      <c r="P63" s="648"/>
      <c r="Q63" s="80" t="s">
        <v>350</v>
      </c>
      <c r="R63" s="79" t="s">
        <v>301</v>
      </c>
      <c r="S63" s="79" t="s">
        <v>301</v>
      </c>
      <c r="T63" s="246" t="s">
        <v>301</v>
      </c>
      <c r="V63" s="278"/>
    </row>
    <row r="64" spans="1:22" ht="14.1" customHeight="1" thickBot="1" x14ac:dyDescent="0.3">
      <c r="A64" s="615" t="s">
        <v>639</v>
      </c>
      <c r="B64" s="763" t="str">
        <f t="shared" si="1"/>
        <v>-</v>
      </c>
      <c r="C64" s="111" t="str">
        <f t="shared" si="2"/>
        <v>x</v>
      </c>
      <c r="D64" s="111" t="str">
        <f t="shared" si="3"/>
        <v>x</v>
      </c>
      <c r="E64" s="111" t="str">
        <f t="shared" si="4"/>
        <v>x</v>
      </c>
      <c r="F64" s="1" t="s">
        <v>567</v>
      </c>
      <c r="G64" s="94">
        <v>1</v>
      </c>
      <c r="H64" s="94">
        <v>2</v>
      </c>
      <c r="I64" s="94">
        <v>1</v>
      </c>
      <c r="J64" s="94">
        <v>1</v>
      </c>
      <c r="K64" s="94">
        <v>4</v>
      </c>
      <c r="L64" s="94">
        <v>1</v>
      </c>
      <c r="M64" s="91" t="s">
        <v>355</v>
      </c>
      <c r="N64" s="8" t="s">
        <v>317</v>
      </c>
      <c r="O64" s="8">
        <v>5</v>
      </c>
      <c r="P64" s="781"/>
      <c r="Q64" s="8" t="s">
        <v>350</v>
      </c>
      <c r="R64" s="18" t="s">
        <v>301</v>
      </c>
      <c r="S64" s="18" t="s">
        <v>301</v>
      </c>
      <c r="T64" s="455" t="s">
        <v>301</v>
      </c>
      <c r="V64" s="278"/>
    </row>
    <row r="65" spans="1:22" ht="14.1" customHeight="1" x14ac:dyDescent="0.25">
      <c r="A65" s="124" t="s">
        <v>628</v>
      </c>
      <c r="B65" s="80" t="str">
        <f t="shared" si="1"/>
        <v>x</v>
      </c>
      <c r="C65" s="80" t="str">
        <f t="shared" si="2"/>
        <v>x</v>
      </c>
      <c r="D65" s="80" t="str">
        <f t="shared" si="3"/>
        <v>x</v>
      </c>
      <c r="E65" s="80" t="str">
        <f t="shared" si="4"/>
        <v>x</v>
      </c>
      <c r="F65" s="37" t="s">
        <v>531</v>
      </c>
      <c r="G65" s="97">
        <v>1</v>
      </c>
      <c r="H65" s="671" t="s">
        <v>318</v>
      </c>
      <c r="I65" s="672">
        <v>1</v>
      </c>
      <c r="J65" s="672">
        <v>1</v>
      </c>
      <c r="K65" s="673" t="s">
        <v>320</v>
      </c>
      <c r="L65" s="672">
        <v>1</v>
      </c>
      <c r="M65" s="427" t="s">
        <v>398</v>
      </c>
      <c r="N65" s="97" t="s">
        <v>278</v>
      </c>
      <c r="O65" s="97">
        <v>3</v>
      </c>
      <c r="P65" s="713"/>
      <c r="Q65" s="97" t="s">
        <v>303</v>
      </c>
      <c r="R65" s="473" t="s">
        <v>301</v>
      </c>
      <c r="S65" s="655" t="s">
        <v>285</v>
      </c>
      <c r="T65" s="656" t="s">
        <v>285</v>
      </c>
      <c r="V65" s="278"/>
    </row>
    <row r="66" spans="1:22" ht="14.1" customHeight="1" x14ac:dyDescent="0.25">
      <c r="A66" s="424" t="s">
        <v>628</v>
      </c>
      <c r="B66" s="104" t="str">
        <f t="shared" si="1"/>
        <v>x</v>
      </c>
      <c r="C66" s="76" t="str">
        <f t="shared" si="2"/>
        <v>x</v>
      </c>
      <c r="D66" s="76" t="str">
        <f t="shared" si="3"/>
        <v>x</v>
      </c>
      <c r="E66" s="76" t="str">
        <f t="shared" si="4"/>
        <v>x</v>
      </c>
      <c r="F66" s="61" t="s">
        <v>491</v>
      </c>
      <c r="G66" s="101">
        <v>1</v>
      </c>
      <c r="H66" s="439" t="s">
        <v>318</v>
      </c>
      <c r="I66" s="440">
        <v>1</v>
      </c>
      <c r="J66" s="440">
        <v>1</v>
      </c>
      <c r="K66" s="441" t="s">
        <v>320</v>
      </c>
      <c r="L66" s="440">
        <v>1</v>
      </c>
      <c r="M66" s="428" t="s">
        <v>398</v>
      </c>
      <c r="N66" s="101" t="s">
        <v>278</v>
      </c>
      <c r="O66" s="101">
        <v>11</v>
      </c>
      <c r="P66" s="442"/>
      <c r="Q66" s="101" t="s">
        <v>303</v>
      </c>
      <c r="R66" s="19" t="s">
        <v>301</v>
      </c>
      <c r="S66" s="19" t="s">
        <v>285</v>
      </c>
      <c r="T66" s="87" t="s">
        <v>285</v>
      </c>
      <c r="V66" s="278"/>
    </row>
    <row r="67" spans="1:22" ht="14.1" customHeight="1" thickBot="1" x14ac:dyDescent="0.3">
      <c r="A67" s="425" t="s">
        <v>628</v>
      </c>
      <c r="B67" s="169" t="str">
        <f t="shared" si="1"/>
        <v>-</v>
      </c>
      <c r="C67" s="167" t="str">
        <f t="shared" si="2"/>
        <v>x</v>
      </c>
      <c r="D67" s="167" t="str">
        <f t="shared" si="3"/>
        <v>x</v>
      </c>
      <c r="E67" s="167" t="str">
        <f t="shared" si="4"/>
        <v>x</v>
      </c>
      <c r="F67" s="61" t="s">
        <v>532</v>
      </c>
      <c r="G67" s="167">
        <v>1</v>
      </c>
      <c r="H67" s="166" t="s">
        <v>318</v>
      </c>
      <c r="I67" s="186">
        <v>1</v>
      </c>
      <c r="J67" s="186">
        <v>1</v>
      </c>
      <c r="K67" s="186" t="s">
        <v>321</v>
      </c>
      <c r="L67" s="186">
        <v>1</v>
      </c>
      <c r="M67" s="599" t="s">
        <v>399</v>
      </c>
      <c r="N67" s="167" t="s">
        <v>282</v>
      </c>
      <c r="O67" s="167">
        <v>11</v>
      </c>
      <c r="P67" s="621"/>
      <c r="Q67" s="167" t="s">
        <v>350</v>
      </c>
      <c r="R67" s="167" t="s">
        <v>301</v>
      </c>
      <c r="S67" s="600" t="s">
        <v>285</v>
      </c>
      <c r="T67" s="703" t="s">
        <v>285</v>
      </c>
      <c r="V67" s="278"/>
    </row>
    <row r="68" spans="1:22" ht="14.1" customHeight="1" x14ac:dyDescent="0.25">
      <c r="A68" s="124" t="s">
        <v>640</v>
      </c>
      <c r="B68" s="79" t="str">
        <f t="shared" ref="B68:E71" si="6">IF(Q68="-","-","x")</f>
        <v>x</v>
      </c>
      <c r="C68" s="79" t="str">
        <f t="shared" si="6"/>
        <v>x</v>
      </c>
      <c r="D68" s="79" t="str">
        <f t="shared" si="6"/>
        <v>x</v>
      </c>
      <c r="E68" s="79" t="str">
        <f t="shared" si="6"/>
        <v>x</v>
      </c>
      <c r="F68" s="90" t="s">
        <v>485</v>
      </c>
      <c r="G68" s="84" t="s">
        <v>318</v>
      </c>
      <c r="H68" s="84">
        <v>2</v>
      </c>
      <c r="I68" s="84">
        <v>1</v>
      </c>
      <c r="J68" s="84">
        <v>1</v>
      </c>
      <c r="K68" s="84">
        <v>4</v>
      </c>
      <c r="L68" s="84">
        <v>1</v>
      </c>
      <c r="M68" s="430" t="s">
        <v>352</v>
      </c>
      <c r="N68" s="80" t="s">
        <v>282</v>
      </c>
      <c r="O68" s="589">
        <v>13</v>
      </c>
      <c r="P68" s="785" t="s">
        <v>12</v>
      </c>
      <c r="Q68" s="80" t="s">
        <v>301</v>
      </c>
      <c r="R68" s="79" t="s">
        <v>301</v>
      </c>
      <c r="S68" s="79" t="s">
        <v>301</v>
      </c>
      <c r="T68" s="246" t="s">
        <v>301</v>
      </c>
      <c r="V68" s="278"/>
    </row>
    <row r="69" spans="1:22" ht="14.1" customHeight="1" x14ac:dyDescent="0.25">
      <c r="A69" s="424" t="s">
        <v>640</v>
      </c>
      <c r="B69" s="99" t="str">
        <f t="shared" si="6"/>
        <v>-</v>
      </c>
      <c r="C69" s="19" t="str">
        <f t="shared" si="6"/>
        <v>x</v>
      </c>
      <c r="D69" s="19" t="str">
        <f t="shared" si="6"/>
        <v>x</v>
      </c>
      <c r="E69" s="19" t="str">
        <f t="shared" si="6"/>
        <v>x</v>
      </c>
      <c r="F69" s="25" t="s">
        <v>568</v>
      </c>
      <c r="G69" s="101">
        <v>1</v>
      </c>
      <c r="H69" s="101">
        <v>2</v>
      </c>
      <c r="I69" s="101">
        <v>1</v>
      </c>
      <c r="J69" s="101">
        <v>1</v>
      </c>
      <c r="K69" s="101">
        <v>2</v>
      </c>
      <c r="L69" s="101">
        <v>1</v>
      </c>
      <c r="M69" s="428" t="s">
        <v>395</v>
      </c>
      <c r="N69" s="19" t="s">
        <v>282</v>
      </c>
      <c r="O69" s="19">
        <v>11</v>
      </c>
      <c r="P69" s="786" t="s">
        <v>12</v>
      </c>
      <c r="Q69" s="19" t="s">
        <v>350</v>
      </c>
      <c r="R69" s="19" t="s">
        <v>284</v>
      </c>
      <c r="S69" s="19" t="s">
        <v>284</v>
      </c>
      <c r="T69" s="87" t="s">
        <v>284</v>
      </c>
      <c r="V69" s="278"/>
    </row>
    <row r="70" spans="1:22" ht="14.1" customHeight="1" x14ac:dyDescent="0.25">
      <c r="A70" s="425" t="s">
        <v>640</v>
      </c>
      <c r="B70" s="99" t="str">
        <f t="shared" si="6"/>
        <v>-</v>
      </c>
      <c r="C70" s="19" t="str">
        <f t="shared" si="6"/>
        <v>-</v>
      </c>
      <c r="D70" s="19" t="str">
        <f t="shared" si="6"/>
        <v>x</v>
      </c>
      <c r="E70" s="19" t="str">
        <f t="shared" si="6"/>
        <v>x</v>
      </c>
      <c r="F70" s="25" t="s">
        <v>569</v>
      </c>
      <c r="G70" s="101">
        <v>1</v>
      </c>
      <c r="H70" s="101">
        <v>2</v>
      </c>
      <c r="I70" s="101">
        <v>1</v>
      </c>
      <c r="J70" s="101">
        <v>1</v>
      </c>
      <c r="K70" s="101">
        <v>2</v>
      </c>
      <c r="L70" s="101">
        <v>1</v>
      </c>
      <c r="M70" s="428" t="s">
        <v>395</v>
      </c>
      <c r="N70" s="101" t="s">
        <v>278</v>
      </c>
      <c r="O70" s="101">
        <v>7</v>
      </c>
      <c r="P70" s="787" t="s">
        <v>12</v>
      </c>
      <c r="Q70" s="19" t="s">
        <v>350</v>
      </c>
      <c r="R70" s="19" t="s">
        <v>350</v>
      </c>
      <c r="S70" s="19" t="s">
        <v>284</v>
      </c>
      <c r="T70" s="87" t="s">
        <v>284</v>
      </c>
      <c r="V70" s="278"/>
    </row>
    <row r="71" spans="1:22" ht="14.1" customHeight="1" x14ac:dyDescent="0.25">
      <c r="A71" s="425" t="s">
        <v>640</v>
      </c>
      <c r="B71" s="99" t="str">
        <f t="shared" si="6"/>
        <v>-</v>
      </c>
      <c r="C71" s="19" t="str">
        <f t="shared" si="6"/>
        <v>-</v>
      </c>
      <c r="D71" s="19" t="str">
        <f t="shared" si="6"/>
        <v>x</v>
      </c>
      <c r="E71" s="19" t="str">
        <f t="shared" si="6"/>
        <v>x</v>
      </c>
      <c r="F71" s="25" t="s">
        <v>570</v>
      </c>
      <c r="G71" s="101">
        <v>1</v>
      </c>
      <c r="H71" s="101">
        <v>2</v>
      </c>
      <c r="I71" s="101">
        <v>1</v>
      </c>
      <c r="J71" s="101">
        <v>1</v>
      </c>
      <c r="K71" s="101">
        <v>5</v>
      </c>
      <c r="L71" s="101">
        <v>1</v>
      </c>
      <c r="M71" s="428" t="s">
        <v>407</v>
      </c>
      <c r="N71" s="19" t="s">
        <v>282</v>
      </c>
      <c r="O71" s="518">
        <v>10</v>
      </c>
      <c r="P71" s="788" t="s">
        <v>12</v>
      </c>
      <c r="Q71" s="19" t="s">
        <v>350</v>
      </c>
      <c r="R71" s="19" t="s">
        <v>350</v>
      </c>
      <c r="S71" s="19" t="s">
        <v>284</v>
      </c>
      <c r="T71" s="87" t="s">
        <v>284</v>
      </c>
      <c r="V71" s="278"/>
    </row>
    <row r="72" spans="1:22" ht="14.1" customHeight="1" thickBot="1" x14ac:dyDescent="0.3">
      <c r="A72" s="755" t="s">
        <v>640</v>
      </c>
      <c r="B72" s="18" t="str">
        <f>IF(Q72="-","-","x")</f>
        <v>x</v>
      </c>
      <c r="C72" s="18" t="str">
        <f t="shared" ref="C72:E72" si="7">IF(R72="-","-","x")</f>
        <v>x</v>
      </c>
      <c r="D72" s="18" t="str">
        <f t="shared" si="7"/>
        <v>x</v>
      </c>
      <c r="E72" s="18" t="str">
        <f t="shared" si="7"/>
        <v>x</v>
      </c>
      <c r="F72" s="612" t="s">
        <v>571</v>
      </c>
      <c r="G72" s="8">
        <v>1</v>
      </c>
      <c r="H72" s="8">
        <v>2</v>
      </c>
      <c r="I72" s="8">
        <v>1</v>
      </c>
      <c r="J72" s="8">
        <v>1</v>
      </c>
      <c r="K72" s="8">
        <v>1</v>
      </c>
      <c r="L72" s="8">
        <v>1</v>
      </c>
      <c r="M72" s="91" t="s">
        <v>391</v>
      </c>
      <c r="N72" s="18" t="s">
        <v>282</v>
      </c>
      <c r="O72" s="498">
        <v>16</v>
      </c>
      <c r="P72" s="789" t="s">
        <v>12</v>
      </c>
      <c r="Q72" s="18" t="s">
        <v>301</v>
      </c>
      <c r="R72" s="18" t="s">
        <v>301</v>
      </c>
      <c r="S72" s="18" t="s">
        <v>301</v>
      </c>
      <c r="T72" s="455" t="s">
        <v>301</v>
      </c>
      <c r="V72" s="278"/>
    </row>
    <row r="73" spans="1:22" ht="14.1" customHeight="1" x14ac:dyDescent="0.25">
      <c r="A73" s="539" t="s">
        <v>611</v>
      </c>
      <c r="B73" s="79" t="str">
        <f t="shared" ref="B73:B82" si="8">IF(Q73="-","-","x")</f>
        <v>-</v>
      </c>
      <c r="C73" s="79" t="str">
        <f t="shared" ref="C73:C82" si="9">IF(R73="-","-","x")</f>
        <v>x</v>
      </c>
      <c r="D73" s="79" t="str">
        <f t="shared" ref="D73:D82" si="10">IF(S73="-","-","x")</f>
        <v>x</v>
      </c>
      <c r="E73" s="79" t="str">
        <f t="shared" ref="E73:E82" si="11">IF(T73="-","-","x")</f>
        <v>x</v>
      </c>
      <c r="F73" s="826" t="s">
        <v>439</v>
      </c>
      <c r="G73" s="84" t="s">
        <v>685</v>
      </c>
      <c r="H73" s="80">
        <v>2</v>
      </c>
      <c r="I73" s="80">
        <v>1</v>
      </c>
      <c r="J73" s="80">
        <v>1</v>
      </c>
      <c r="K73" s="80">
        <v>1</v>
      </c>
      <c r="L73" s="80">
        <v>1</v>
      </c>
      <c r="M73" s="427" t="s">
        <v>347</v>
      </c>
      <c r="N73" s="247" t="s">
        <v>282</v>
      </c>
      <c r="O73" s="241">
        <v>15</v>
      </c>
      <c r="P73" s="482" t="s">
        <v>12</v>
      </c>
      <c r="Q73" s="173" t="s">
        <v>350</v>
      </c>
      <c r="R73" s="173" t="s">
        <v>303</v>
      </c>
      <c r="S73" s="173" t="s">
        <v>303</v>
      </c>
      <c r="T73" s="483" t="s">
        <v>303</v>
      </c>
      <c r="V73" s="278"/>
    </row>
    <row r="74" spans="1:22" ht="14.1" customHeight="1" x14ac:dyDescent="0.25">
      <c r="A74" s="753" t="s">
        <v>611</v>
      </c>
      <c r="B74" s="19" t="str">
        <f t="shared" si="8"/>
        <v>x</v>
      </c>
      <c r="C74" s="19" t="str">
        <f t="shared" si="9"/>
        <v>x</v>
      </c>
      <c r="D74" s="19" t="str">
        <f t="shared" si="10"/>
        <v>x</v>
      </c>
      <c r="E74" s="19" t="str">
        <f t="shared" si="11"/>
        <v>x</v>
      </c>
      <c r="F74" s="326" t="s">
        <v>440</v>
      </c>
      <c r="G74" s="73" t="s">
        <v>318</v>
      </c>
      <c r="H74" s="101">
        <v>3</v>
      </c>
      <c r="I74" s="101">
        <v>1</v>
      </c>
      <c r="J74" s="101">
        <v>1</v>
      </c>
      <c r="K74" s="73" t="s">
        <v>686</v>
      </c>
      <c r="L74" s="101">
        <v>1</v>
      </c>
      <c r="M74" s="428" t="s">
        <v>349</v>
      </c>
      <c r="N74" s="75" t="s">
        <v>282</v>
      </c>
      <c r="O74" s="216">
        <v>8</v>
      </c>
      <c r="P74" s="484" t="s">
        <v>12</v>
      </c>
      <c r="Q74" s="137" t="s">
        <v>305</v>
      </c>
      <c r="R74" s="137" t="s">
        <v>303</v>
      </c>
      <c r="S74" s="137" t="s">
        <v>303</v>
      </c>
      <c r="T74" s="476" t="s">
        <v>303</v>
      </c>
      <c r="V74" s="278"/>
    </row>
    <row r="75" spans="1:22" ht="14.1" customHeight="1" thickBot="1" x14ac:dyDescent="0.3">
      <c r="A75" s="755" t="s">
        <v>611</v>
      </c>
      <c r="B75" s="18" t="str">
        <f t="shared" si="8"/>
        <v>x</v>
      </c>
      <c r="C75" s="18" t="str">
        <f t="shared" si="9"/>
        <v>x</v>
      </c>
      <c r="D75" s="18" t="str">
        <f t="shared" si="10"/>
        <v>x</v>
      </c>
      <c r="E75" s="18" t="str">
        <f t="shared" si="11"/>
        <v>x</v>
      </c>
      <c r="F75" s="485" t="s">
        <v>441</v>
      </c>
      <c r="G75" s="10" t="s">
        <v>685</v>
      </c>
      <c r="H75" s="8">
        <v>2</v>
      </c>
      <c r="I75" s="8">
        <v>1</v>
      </c>
      <c r="J75" s="8">
        <v>1</v>
      </c>
      <c r="K75" s="8">
        <v>1</v>
      </c>
      <c r="L75" s="8">
        <v>1</v>
      </c>
      <c r="M75" s="91" t="s">
        <v>347</v>
      </c>
      <c r="N75" s="452" t="s">
        <v>282</v>
      </c>
      <c r="O75" s="460">
        <v>3</v>
      </c>
      <c r="P75" s="486" t="s">
        <v>12</v>
      </c>
      <c r="Q75" s="487" t="s">
        <v>303</v>
      </c>
      <c r="R75" s="488" t="s">
        <v>303</v>
      </c>
      <c r="S75" s="488" t="s">
        <v>303</v>
      </c>
      <c r="T75" s="489" t="s">
        <v>303</v>
      </c>
      <c r="V75" s="278"/>
    </row>
    <row r="76" spans="1:22" ht="14.1" customHeight="1" x14ac:dyDescent="0.25">
      <c r="A76" s="752" t="s">
        <v>642</v>
      </c>
      <c r="B76" s="79" t="str">
        <f t="shared" si="8"/>
        <v>x</v>
      </c>
      <c r="C76" s="79" t="str">
        <f t="shared" si="9"/>
        <v>x</v>
      </c>
      <c r="D76" s="79" t="str">
        <f t="shared" si="10"/>
        <v>x</v>
      </c>
      <c r="E76" s="79" t="str">
        <f t="shared" si="11"/>
        <v>x</v>
      </c>
      <c r="F76" s="314" t="s">
        <v>451</v>
      </c>
      <c r="G76" s="175" t="s">
        <v>318</v>
      </c>
      <c r="H76" s="175" t="s">
        <v>277</v>
      </c>
      <c r="I76" s="173" t="s">
        <v>277</v>
      </c>
      <c r="J76" s="173" t="s">
        <v>277</v>
      </c>
      <c r="K76" s="173">
        <v>4</v>
      </c>
      <c r="L76" s="173" t="s">
        <v>277</v>
      </c>
      <c r="M76" s="427" t="s">
        <v>409</v>
      </c>
      <c r="N76" s="434" t="s">
        <v>282</v>
      </c>
      <c r="O76" s="449">
        <v>6</v>
      </c>
      <c r="P76" s="606" t="s">
        <v>12</v>
      </c>
      <c r="Q76" s="175" t="s">
        <v>328</v>
      </c>
      <c r="R76" s="175" t="s">
        <v>329</v>
      </c>
      <c r="S76" s="175" t="s">
        <v>329</v>
      </c>
      <c r="T76" s="483" t="s">
        <v>329</v>
      </c>
      <c r="V76" s="278"/>
    </row>
    <row r="77" spans="1:22" ht="14.1" customHeight="1" x14ac:dyDescent="0.25">
      <c r="A77" s="753" t="s">
        <v>642</v>
      </c>
      <c r="B77" s="19" t="str">
        <f t="shared" si="8"/>
        <v>-</v>
      </c>
      <c r="C77" s="19" t="str">
        <f t="shared" si="9"/>
        <v>x</v>
      </c>
      <c r="D77" s="19" t="str">
        <f t="shared" si="10"/>
        <v>x</v>
      </c>
      <c r="E77" s="19" t="str">
        <f t="shared" si="11"/>
        <v>x</v>
      </c>
      <c r="F77" s="319" t="s">
        <v>450</v>
      </c>
      <c r="G77" s="73" t="s">
        <v>318</v>
      </c>
      <c r="H77" s="73" t="s">
        <v>318</v>
      </c>
      <c r="I77" s="73" t="s">
        <v>277</v>
      </c>
      <c r="J77" s="73" t="s">
        <v>277</v>
      </c>
      <c r="K77" s="73" t="s">
        <v>300</v>
      </c>
      <c r="L77" s="73" t="s">
        <v>277</v>
      </c>
      <c r="M77" s="428" t="s">
        <v>375</v>
      </c>
      <c r="N77" s="19" t="s">
        <v>282</v>
      </c>
      <c r="O77" s="234">
        <v>11</v>
      </c>
      <c r="P77" s="248" t="s">
        <v>12</v>
      </c>
      <c r="Q77" s="19" t="s">
        <v>350</v>
      </c>
      <c r="R77" s="19" t="s">
        <v>301</v>
      </c>
      <c r="S77" s="19" t="s">
        <v>301</v>
      </c>
      <c r="T77" s="87" t="s">
        <v>301</v>
      </c>
      <c r="V77" s="278"/>
    </row>
    <row r="78" spans="1:22" ht="13.95" customHeight="1" x14ac:dyDescent="0.25">
      <c r="A78" s="754" t="s">
        <v>642</v>
      </c>
      <c r="B78" s="19" t="str">
        <f t="shared" si="8"/>
        <v>x</v>
      </c>
      <c r="C78" s="19" t="str">
        <f t="shared" si="9"/>
        <v>x</v>
      </c>
      <c r="D78" s="19" t="str">
        <f t="shared" si="10"/>
        <v>x</v>
      </c>
      <c r="E78" s="19" t="str">
        <f t="shared" si="11"/>
        <v>x</v>
      </c>
      <c r="F78" s="315" t="s">
        <v>436</v>
      </c>
      <c r="G78" s="9" t="s">
        <v>277</v>
      </c>
      <c r="H78" s="73" t="s">
        <v>316</v>
      </c>
      <c r="I78" s="9">
        <v>1</v>
      </c>
      <c r="J78" s="9">
        <v>1</v>
      </c>
      <c r="K78" s="9">
        <v>3</v>
      </c>
      <c r="L78" s="9">
        <v>1</v>
      </c>
      <c r="M78" s="428" t="s">
        <v>389</v>
      </c>
      <c r="N78" s="19" t="s">
        <v>282</v>
      </c>
      <c r="O78" s="522">
        <v>2</v>
      </c>
      <c r="P78" s="790" t="s">
        <v>12</v>
      </c>
      <c r="Q78" s="19" t="s">
        <v>303</v>
      </c>
      <c r="R78" s="19" t="s">
        <v>303</v>
      </c>
      <c r="S78" s="19" t="s">
        <v>303</v>
      </c>
      <c r="T78" s="87" t="s">
        <v>303</v>
      </c>
      <c r="V78" s="278"/>
    </row>
    <row r="79" spans="1:22" ht="14.4" x14ac:dyDescent="0.25">
      <c r="A79" s="754" t="s">
        <v>642</v>
      </c>
      <c r="B79" s="19" t="str">
        <f t="shared" si="8"/>
        <v>-</v>
      </c>
      <c r="C79" s="19" t="str">
        <f t="shared" si="9"/>
        <v>x</v>
      </c>
      <c r="D79" s="19" t="str">
        <f t="shared" si="10"/>
        <v>x</v>
      </c>
      <c r="E79" s="19" t="str">
        <f t="shared" si="11"/>
        <v>x</v>
      </c>
      <c r="F79" s="315" t="s">
        <v>576</v>
      </c>
      <c r="G79" s="122" t="s">
        <v>277</v>
      </c>
      <c r="H79" s="122" t="s">
        <v>299</v>
      </c>
      <c r="I79" s="122" t="s">
        <v>277</v>
      </c>
      <c r="J79" s="122" t="s">
        <v>277</v>
      </c>
      <c r="K79" s="122" t="s">
        <v>300</v>
      </c>
      <c r="L79" s="122" t="s">
        <v>277</v>
      </c>
      <c r="M79" s="586" t="s">
        <v>355</v>
      </c>
      <c r="N79" s="19" t="s">
        <v>282</v>
      </c>
      <c r="O79" s="791">
        <v>7</v>
      </c>
      <c r="P79" s="792" t="s">
        <v>12</v>
      </c>
      <c r="Q79" s="19" t="s">
        <v>350</v>
      </c>
      <c r="R79" s="19" t="s">
        <v>301</v>
      </c>
      <c r="S79" s="19" t="s">
        <v>301</v>
      </c>
      <c r="T79" s="87" t="s">
        <v>301</v>
      </c>
      <c r="V79" s="278"/>
    </row>
    <row r="80" spans="1:22" ht="14.4" x14ac:dyDescent="0.25">
      <c r="A80" s="754" t="s">
        <v>642</v>
      </c>
      <c r="B80" s="19" t="str">
        <f t="shared" si="8"/>
        <v>x</v>
      </c>
      <c r="C80" s="19" t="str">
        <f t="shared" si="9"/>
        <v>x</v>
      </c>
      <c r="D80" s="19" t="str">
        <f t="shared" si="10"/>
        <v>x</v>
      </c>
      <c r="E80" s="19" t="str">
        <f t="shared" si="11"/>
        <v>x</v>
      </c>
      <c r="F80" s="315" t="s">
        <v>335</v>
      </c>
      <c r="G80" s="73" t="s">
        <v>318</v>
      </c>
      <c r="H80" s="73" t="s">
        <v>299</v>
      </c>
      <c r="I80" s="73" t="s">
        <v>277</v>
      </c>
      <c r="J80" s="73" t="s">
        <v>277</v>
      </c>
      <c r="K80" s="73" t="s">
        <v>300</v>
      </c>
      <c r="L80" s="73" t="s">
        <v>277</v>
      </c>
      <c r="M80" s="428" t="s">
        <v>352</v>
      </c>
      <c r="N80" s="19" t="s">
        <v>282</v>
      </c>
      <c r="O80" s="793">
        <v>4</v>
      </c>
      <c r="P80" s="794" t="s">
        <v>12</v>
      </c>
      <c r="Q80" s="99" t="s">
        <v>303</v>
      </c>
      <c r="R80" s="19" t="s">
        <v>301</v>
      </c>
      <c r="S80" s="19" t="s">
        <v>301</v>
      </c>
      <c r="T80" s="87" t="s">
        <v>301</v>
      </c>
      <c r="V80" s="278"/>
    </row>
    <row r="81" spans="1:22" ht="15" thickBot="1" x14ac:dyDescent="0.3">
      <c r="A81" s="755" t="s">
        <v>642</v>
      </c>
      <c r="B81" s="18" t="str">
        <f t="shared" si="8"/>
        <v>-</v>
      </c>
      <c r="C81" s="18" t="str">
        <f t="shared" si="9"/>
        <v>x</v>
      </c>
      <c r="D81" s="18" t="str">
        <f t="shared" si="10"/>
        <v>x</v>
      </c>
      <c r="E81" s="18" t="str">
        <f t="shared" si="11"/>
        <v>x</v>
      </c>
      <c r="F81" s="316" t="s">
        <v>336</v>
      </c>
      <c r="G81" s="8">
        <v>1</v>
      </c>
      <c r="H81" s="8">
        <v>2</v>
      </c>
      <c r="I81" s="8">
        <v>1</v>
      </c>
      <c r="J81" s="8">
        <v>1</v>
      </c>
      <c r="K81" s="8">
        <v>4</v>
      </c>
      <c r="L81" s="8">
        <v>1</v>
      </c>
      <c r="M81" s="91" t="s">
        <v>355</v>
      </c>
      <c r="N81" s="18" t="s">
        <v>282</v>
      </c>
      <c r="O81" s="418">
        <v>4</v>
      </c>
      <c r="P81" s="795" t="s">
        <v>12</v>
      </c>
      <c r="Q81" s="18" t="s">
        <v>350</v>
      </c>
      <c r="R81" s="18" t="s">
        <v>301</v>
      </c>
      <c r="S81" s="18" t="s">
        <v>301</v>
      </c>
      <c r="T81" s="455" t="s">
        <v>301</v>
      </c>
      <c r="V81" s="278"/>
    </row>
    <row r="82" spans="1:22" ht="13.95" customHeight="1" thickBot="1" x14ac:dyDescent="0.3">
      <c r="A82" s="124" t="s">
        <v>643</v>
      </c>
      <c r="B82" s="79" t="str">
        <f t="shared" si="8"/>
        <v>x</v>
      </c>
      <c r="C82" s="79" t="str">
        <f t="shared" si="9"/>
        <v>x</v>
      </c>
      <c r="D82" s="79" t="str">
        <f t="shared" si="10"/>
        <v>x</v>
      </c>
      <c r="E82" s="79" t="str">
        <f t="shared" si="11"/>
        <v>x</v>
      </c>
      <c r="F82" s="37" t="s">
        <v>484</v>
      </c>
      <c r="G82" s="80" t="s">
        <v>318</v>
      </c>
      <c r="H82" s="80">
        <v>2</v>
      </c>
      <c r="I82" s="80">
        <v>1</v>
      </c>
      <c r="J82" s="80">
        <v>1</v>
      </c>
      <c r="K82" s="80">
        <v>1</v>
      </c>
      <c r="L82" s="80">
        <v>1</v>
      </c>
      <c r="M82" s="427" t="s">
        <v>348</v>
      </c>
      <c r="N82" s="79" t="s">
        <v>282</v>
      </c>
      <c r="O82" s="244">
        <v>13</v>
      </c>
      <c r="P82" s="245" t="s">
        <v>12</v>
      </c>
      <c r="Q82" s="79" t="s">
        <v>301</v>
      </c>
      <c r="R82" s="79" t="s">
        <v>301</v>
      </c>
      <c r="S82" s="79" t="s">
        <v>301</v>
      </c>
      <c r="T82" s="246" t="s">
        <v>301</v>
      </c>
      <c r="V82" s="278"/>
    </row>
    <row r="83" spans="1:22" ht="14.4" x14ac:dyDescent="0.25">
      <c r="A83" s="124" t="s">
        <v>615</v>
      </c>
      <c r="B83" s="79" t="str">
        <f>IF(Q83="-","-","x")</f>
        <v>x</v>
      </c>
      <c r="C83" s="79" t="str">
        <f t="shared" si="2"/>
        <v>x</v>
      </c>
      <c r="D83" s="79" t="str">
        <f t="shared" si="2"/>
        <v>x</v>
      </c>
      <c r="E83" s="79" t="str">
        <f t="shared" si="2"/>
        <v>x</v>
      </c>
      <c r="F83" s="37" t="s">
        <v>456</v>
      </c>
      <c r="G83" s="80">
        <v>1</v>
      </c>
      <c r="H83" s="84" t="s">
        <v>350</v>
      </c>
      <c r="I83" s="84" t="s">
        <v>350</v>
      </c>
      <c r="J83" s="80">
        <v>1</v>
      </c>
      <c r="K83" s="84" t="s">
        <v>350</v>
      </c>
      <c r="L83" s="80">
        <v>1</v>
      </c>
      <c r="M83" s="427" t="s">
        <v>353</v>
      </c>
      <c r="N83" s="247" t="s">
        <v>282</v>
      </c>
      <c r="O83" s="449">
        <v>13</v>
      </c>
      <c r="P83" s="450" t="s">
        <v>12</v>
      </c>
      <c r="Q83" s="444" t="s">
        <v>286</v>
      </c>
      <c r="R83" s="79" t="s">
        <v>285</v>
      </c>
      <c r="S83" s="79" t="s">
        <v>285</v>
      </c>
      <c r="T83" s="246" t="s">
        <v>285</v>
      </c>
    </row>
    <row r="84" spans="1:22" ht="14.4" x14ac:dyDescent="0.25">
      <c r="A84" s="424" t="s">
        <v>615</v>
      </c>
      <c r="B84" s="19" t="str">
        <f t="shared" ref="B84:B88" si="12">IF(Q84="-","-","x")</f>
        <v>-</v>
      </c>
      <c r="C84" s="19" t="str">
        <f t="shared" si="2"/>
        <v>x</v>
      </c>
      <c r="D84" s="19" t="str">
        <f t="shared" si="2"/>
        <v>x</v>
      </c>
      <c r="E84" s="19" t="str">
        <f t="shared" si="2"/>
        <v>x</v>
      </c>
      <c r="F84" s="116" t="s">
        <v>457</v>
      </c>
      <c r="G84" s="101">
        <v>1</v>
      </c>
      <c r="H84" s="73" t="s">
        <v>765</v>
      </c>
      <c r="I84" s="101">
        <v>1</v>
      </c>
      <c r="J84" s="101">
        <v>1</v>
      </c>
      <c r="K84" s="101">
        <v>4</v>
      </c>
      <c r="L84" s="101">
        <v>1</v>
      </c>
      <c r="M84" s="428" t="s">
        <v>354</v>
      </c>
      <c r="N84" s="66" t="s">
        <v>282</v>
      </c>
      <c r="O84" s="219">
        <v>7</v>
      </c>
      <c r="P84" s="451" t="s">
        <v>12</v>
      </c>
      <c r="Q84" s="99" t="s">
        <v>350</v>
      </c>
      <c r="R84" s="19" t="s">
        <v>285</v>
      </c>
      <c r="S84" s="19" t="s">
        <v>285</v>
      </c>
      <c r="T84" s="87" t="s">
        <v>285</v>
      </c>
    </row>
    <row r="85" spans="1:22" ht="15" thickBot="1" x14ac:dyDescent="0.3">
      <c r="A85" s="426" t="s">
        <v>615</v>
      </c>
      <c r="B85" s="18" t="str">
        <f t="shared" si="12"/>
        <v>x</v>
      </c>
      <c r="C85" s="18" t="str">
        <f t="shared" si="2"/>
        <v>x</v>
      </c>
      <c r="D85" s="18" t="str">
        <f t="shared" si="2"/>
        <v>x</v>
      </c>
      <c r="E85" s="18" t="str">
        <f t="shared" si="2"/>
        <v>x</v>
      </c>
      <c r="F85" s="1" t="s">
        <v>458</v>
      </c>
      <c r="G85" s="8">
        <v>1</v>
      </c>
      <c r="H85" s="8">
        <v>2</v>
      </c>
      <c r="I85" s="8">
        <v>1</v>
      </c>
      <c r="J85" s="8">
        <v>1</v>
      </c>
      <c r="K85" s="8">
        <v>4</v>
      </c>
      <c r="L85" s="8">
        <v>1</v>
      </c>
      <c r="M85" s="429" t="s">
        <v>355</v>
      </c>
      <c r="N85" s="452" t="s">
        <v>282</v>
      </c>
      <c r="O85" s="453">
        <v>14</v>
      </c>
      <c r="P85" s="454" t="s">
        <v>12</v>
      </c>
      <c r="Q85" s="423" t="s">
        <v>301</v>
      </c>
      <c r="R85" s="18" t="s">
        <v>285</v>
      </c>
      <c r="S85" s="18" t="s">
        <v>285</v>
      </c>
      <c r="T85" s="455" t="s">
        <v>285</v>
      </c>
    </row>
    <row r="86" spans="1:22" ht="14.4" x14ac:dyDescent="0.25">
      <c r="A86" s="124" t="s">
        <v>616</v>
      </c>
      <c r="B86" s="79" t="str">
        <f t="shared" si="12"/>
        <v>x</v>
      </c>
      <c r="C86" s="79" t="str">
        <f t="shared" si="2"/>
        <v>x</v>
      </c>
      <c r="D86" s="79" t="str">
        <f t="shared" si="2"/>
        <v>x</v>
      </c>
      <c r="E86" s="79" t="str">
        <f t="shared" si="2"/>
        <v>x</v>
      </c>
      <c r="F86" s="37" t="s">
        <v>459</v>
      </c>
      <c r="G86" s="80">
        <v>1</v>
      </c>
      <c r="H86" s="84" t="s">
        <v>350</v>
      </c>
      <c r="I86" s="80">
        <v>1</v>
      </c>
      <c r="J86" s="80">
        <v>1</v>
      </c>
      <c r="K86" s="84" t="s">
        <v>350</v>
      </c>
      <c r="L86" s="80">
        <v>1</v>
      </c>
      <c r="M86" s="427" t="s">
        <v>356</v>
      </c>
      <c r="N86" s="247" t="s">
        <v>282</v>
      </c>
      <c r="O86" s="449">
        <v>13</v>
      </c>
      <c r="P86" s="450" t="s">
        <v>12</v>
      </c>
      <c r="Q86" s="444" t="s">
        <v>301</v>
      </c>
      <c r="R86" s="79" t="s">
        <v>285</v>
      </c>
      <c r="S86" s="79" t="s">
        <v>285</v>
      </c>
      <c r="T86" s="246" t="s">
        <v>285</v>
      </c>
    </row>
    <row r="87" spans="1:22" ht="14.4" x14ac:dyDescent="0.25">
      <c r="A87" s="424" t="s">
        <v>616</v>
      </c>
      <c r="B87" s="19" t="str">
        <f t="shared" si="12"/>
        <v>x</v>
      </c>
      <c r="C87" s="19" t="str">
        <f t="shared" si="2"/>
        <v>x</v>
      </c>
      <c r="D87" s="19" t="str">
        <f t="shared" si="2"/>
        <v>x</v>
      </c>
      <c r="E87" s="19" t="str">
        <f t="shared" si="2"/>
        <v>x</v>
      </c>
      <c r="F87" s="61" t="s">
        <v>460</v>
      </c>
      <c r="G87" s="62">
        <v>1</v>
      </c>
      <c r="H87" s="51" t="s">
        <v>766</v>
      </c>
      <c r="I87" s="62">
        <v>1</v>
      </c>
      <c r="J87" s="62">
        <v>1</v>
      </c>
      <c r="K87" s="62">
        <v>4</v>
      </c>
      <c r="L87" s="62">
        <v>1</v>
      </c>
      <c r="M87" s="435" t="s">
        <v>357</v>
      </c>
      <c r="N87" s="456" t="s">
        <v>282</v>
      </c>
      <c r="O87" s="243">
        <v>4</v>
      </c>
      <c r="P87" s="457" t="s">
        <v>12</v>
      </c>
      <c r="Q87" s="143" t="s">
        <v>301</v>
      </c>
      <c r="R87" s="63" t="s">
        <v>285</v>
      </c>
      <c r="S87" s="63" t="s">
        <v>285</v>
      </c>
      <c r="T87" s="144" t="s">
        <v>285</v>
      </c>
    </row>
    <row r="88" spans="1:22" ht="15" thickBot="1" x14ac:dyDescent="0.3">
      <c r="A88" s="426" t="s">
        <v>616</v>
      </c>
      <c r="B88" s="18" t="str">
        <f t="shared" si="12"/>
        <v>-</v>
      </c>
      <c r="C88" s="18" t="str">
        <f t="shared" si="2"/>
        <v>x</v>
      </c>
      <c r="D88" s="18" t="str">
        <f t="shared" si="2"/>
        <v>x</v>
      </c>
      <c r="E88" s="18" t="str">
        <f t="shared" si="2"/>
        <v>x</v>
      </c>
      <c r="F88" s="1" t="s">
        <v>461</v>
      </c>
      <c r="G88" s="8">
        <v>1</v>
      </c>
      <c r="H88" s="8">
        <v>2</v>
      </c>
      <c r="I88" s="8">
        <v>1</v>
      </c>
      <c r="J88" s="8">
        <v>1</v>
      </c>
      <c r="K88" s="8">
        <v>4</v>
      </c>
      <c r="L88" s="8">
        <v>1</v>
      </c>
      <c r="M88" s="91" t="s">
        <v>355</v>
      </c>
      <c r="N88" s="452" t="s">
        <v>282</v>
      </c>
      <c r="O88" s="458">
        <v>4</v>
      </c>
      <c r="P88" s="459" t="s">
        <v>12</v>
      </c>
      <c r="Q88" s="423" t="s">
        <v>350</v>
      </c>
      <c r="R88" s="18" t="s">
        <v>284</v>
      </c>
      <c r="S88" s="18" t="s">
        <v>284</v>
      </c>
      <c r="T88" s="455" t="s">
        <v>284</v>
      </c>
    </row>
    <row r="89" spans="1:22" ht="15" thickBot="1" x14ac:dyDescent="0.3">
      <c r="A89" s="796" t="s">
        <v>487</v>
      </c>
      <c r="B89" s="83" t="str">
        <f t="shared" si="1"/>
        <v>-</v>
      </c>
      <c r="C89" s="83" t="str">
        <f t="shared" si="2"/>
        <v>-</v>
      </c>
      <c r="D89" s="83" t="str">
        <f t="shared" si="3"/>
        <v>-</v>
      </c>
      <c r="E89" s="83" t="str">
        <f t="shared" si="4"/>
        <v>x</v>
      </c>
      <c r="F89" s="117" t="s">
        <v>487</v>
      </c>
      <c r="G89" s="92" t="s">
        <v>313</v>
      </c>
      <c r="H89" s="92" t="s">
        <v>350</v>
      </c>
      <c r="I89" s="92" t="s">
        <v>350</v>
      </c>
      <c r="J89" s="92" t="s">
        <v>350</v>
      </c>
      <c r="K89" s="92" t="s">
        <v>350</v>
      </c>
      <c r="L89" s="92" t="s">
        <v>350</v>
      </c>
      <c r="M89" s="431" t="s">
        <v>377</v>
      </c>
      <c r="N89" s="102" t="s">
        <v>314</v>
      </c>
      <c r="O89" s="102">
        <v>15</v>
      </c>
      <c r="P89" s="797"/>
      <c r="Q89" s="102" t="s">
        <v>350</v>
      </c>
      <c r="R89" s="102" t="s">
        <v>350</v>
      </c>
      <c r="S89" s="102" t="s">
        <v>350</v>
      </c>
      <c r="T89" s="720" t="s">
        <v>308</v>
      </c>
    </row>
    <row r="90" spans="1:22" ht="28.2" customHeight="1" thickBot="1" x14ac:dyDescent="0.3">
      <c r="A90" s="608" t="s">
        <v>707</v>
      </c>
      <c r="B90" s="872" t="s">
        <v>691</v>
      </c>
      <c r="C90" s="873"/>
      <c r="D90" s="873"/>
      <c r="E90" s="873"/>
      <c r="F90" s="873"/>
      <c r="G90" s="873"/>
      <c r="H90" s="873"/>
      <c r="I90" s="873"/>
      <c r="J90" s="873"/>
      <c r="K90" s="873"/>
      <c r="L90" s="873"/>
      <c r="M90" s="873"/>
      <c r="N90" s="873"/>
      <c r="O90" s="873"/>
      <c r="P90" s="873"/>
      <c r="Q90" s="873"/>
      <c r="R90" s="873"/>
      <c r="S90" s="873"/>
      <c r="T90" s="874"/>
    </row>
    <row r="91" spans="1:22" ht="28.2" customHeight="1" thickBot="1" x14ac:dyDescent="0.3">
      <c r="A91" s="2" t="s">
        <v>641</v>
      </c>
      <c r="B91" s="872" t="s">
        <v>768</v>
      </c>
      <c r="C91" s="873"/>
      <c r="D91" s="873"/>
      <c r="E91" s="873"/>
      <c r="F91" s="873"/>
      <c r="G91" s="873"/>
      <c r="H91" s="873"/>
      <c r="I91" s="873"/>
      <c r="J91" s="873"/>
      <c r="K91" s="873"/>
      <c r="L91" s="873"/>
      <c r="M91" s="873"/>
      <c r="N91" s="873"/>
      <c r="O91" s="873"/>
      <c r="P91" s="873"/>
      <c r="Q91" s="873"/>
      <c r="R91" s="873"/>
      <c r="S91" s="873"/>
      <c r="T91" s="874"/>
    </row>
    <row r="92" spans="1:22" x14ac:dyDescent="0.25">
      <c r="F92" s="339"/>
    </row>
    <row r="93" spans="1:22" x14ac:dyDescent="0.25">
      <c r="F93" s="339"/>
    </row>
    <row r="94" spans="1:22" x14ac:dyDescent="0.25">
      <c r="F94" s="339"/>
    </row>
    <row r="95" spans="1:22" x14ac:dyDescent="0.25">
      <c r="F95" s="339"/>
    </row>
    <row r="96" spans="1:22" x14ac:dyDescent="0.25">
      <c r="F96" s="339"/>
    </row>
    <row r="97" spans="6:6" x14ac:dyDescent="0.25">
      <c r="F97" s="339"/>
    </row>
    <row r="98" spans="6:6" x14ac:dyDescent="0.25">
      <c r="F98" s="339"/>
    </row>
    <row r="99" spans="6:6" x14ac:dyDescent="0.25">
      <c r="F99" s="339"/>
    </row>
    <row r="100" spans="6:6" x14ac:dyDescent="0.25">
      <c r="F100" s="339"/>
    </row>
    <row r="101" spans="6:6" x14ac:dyDescent="0.25">
      <c r="F101" s="339"/>
    </row>
    <row r="102" spans="6:6" x14ac:dyDescent="0.25">
      <c r="F102" s="339"/>
    </row>
    <row r="103" spans="6:6" x14ac:dyDescent="0.25">
      <c r="F103" s="339"/>
    </row>
    <row r="104" spans="6:6" x14ac:dyDescent="0.25">
      <c r="F104" s="339"/>
    </row>
  </sheetData>
  <mergeCells count="6">
    <mergeCell ref="B91:T91"/>
    <mergeCell ref="B90:T90"/>
    <mergeCell ref="G2:M2"/>
    <mergeCell ref="Q2:T2"/>
    <mergeCell ref="A2:F2"/>
    <mergeCell ref="N2:P2"/>
  </mergeCells>
  <pageMargins left="0.70866141732283472" right="0.70866141732283472" top="0.78740157480314965" bottom="0.78740157480314965" header="0.31496062992125984" footer="0.31496062992125984"/>
  <pageSetup paperSize="9" orientation="landscape" r:id="rId1"/>
  <headerFooter scaleWithDoc="0" alignWithMargins="0">
    <oddHeader>&amp;RPříloha č. 2: Datový standard pro železniční stavby DÚR, DPS, PDPS a RDS</oddHeader>
    <oddFooter>&amp;R&amp;P/&amp;N</oddFooter>
  </headerFooter>
  <ignoredErrors>
    <ignoredError sqref="G89 H64:L64 H63:L63 I47:L47 I48:L48 I49:L49 I50:L50 I51:L51 I52:L52 I41:J41 I42:J42 I43:J43 I44:J44 I45:J45 I46:J46 G79:L79 H4:L4 H5:L5 H6:L6 H7:L7 L41 L42 L43 L44 L45 H76:L76 I77:L77 H80:L80 G78 I78:L78 H19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3F750-72C3-46A6-911C-B1689A4A2BD3}">
  <sheetPr>
    <tabColor rgb="FF92D050"/>
    <pageSetUpPr fitToPage="1"/>
  </sheetPr>
  <dimension ref="A1:V79"/>
  <sheetViews>
    <sheetView showGridLines="0" zoomScale="85" zoomScaleNormal="85" zoomScaleSheetLayoutView="85" workbookViewId="0">
      <pane ySplit="3" topLeftCell="A4" activePane="bottomLeft" state="frozen"/>
      <selection pane="bottomLeft"/>
    </sheetView>
  </sheetViews>
  <sheetFormatPr defaultColWidth="9.44140625" defaultRowHeight="13.8" x14ac:dyDescent="0.25"/>
  <cols>
    <col min="1" max="1" width="30.6640625" style="339" customWidth="1"/>
    <col min="2" max="5" width="5.6640625" style="339" customWidth="1"/>
    <col min="6" max="6" width="50.6640625" style="189" customWidth="1"/>
    <col min="7" max="12" width="5.6640625" style="189" customWidth="1"/>
    <col min="13" max="13" width="30.6640625" style="339" customWidth="1"/>
    <col min="14" max="14" width="20.6640625" style="339" customWidth="1"/>
    <col min="15" max="16" width="10.6640625" style="339" customWidth="1"/>
    <col min="17" max="20" width="8.6640625" style="339" customWidth="1"/>
    <col min="21" max="16384" width="9.44140625" style="339"/>
  </cols>
  <sheetData>
    <row r="1" spans="1:22" ht="15" customHeight="1" thickBot="1" x14ac:dyDescent="0.3">
      <c r="A1" s="722" t="str">
        <f ca="1">MID(CELL("filename",A1),FIND("]",CELL("filename",A1))+1,LEN(CELL("filename",A1))-FIND("]",CELL("filename",A1)))</f>
        <v>2.1.h Pozemní komunikace</v>
      </c>
      <c r="B1" s="722"/>
      <c r="C1" s="722"/>
      <c r="D1" s="722"/>
      <c r="E1" s="722"/>
      <c r="F1" s="723"/>
      <c r="G1" s="723"/>
      <c r="H1" s="723"/>
      <c r="I1" s="723"/>
      <c r="J1" s="723"/>
      <c r="K1" s="723"/>
      <c r="L1" s="723"/>
      <c r="M1" s="724"/>
      <c r="N1" s="724"/>
      <c r="O1" s="724"/>
      <c r="P1" s="724"/>
      <c r="Q1" s="724"/>
      <c r="R1" s="724"/>
      <c r="S1" s="724"/>
      <c r="T1" s="724"/>
    </row>
    <row r="2" spans="1:22" s="725" customFormat="1" ht="15" customHeight="1" x14ac:dyDescent="0.25">
      <c r="A2" s="863" t="s">
        <v>682</v>
      </c>
      <c r="B2" s="864"/>
      <c r="C2" s="864"/>
      <c r="D2" s="864"/>
      <c r="E2" s="864"/>
      <c r="F2" s="864"/>
      <c r="G2" s="864" t="s">
        <v>265</v>
      </c>
      <c r="H2" s="864"/>
      <c r="I2" s="864"/>
      <c r="J2" s="864"/>
      <c r="K2" s="864"/>
      <c r="L2" s="864"/>
      <c r="M2" s="864"/>
      <c r="N2" s="871" t="s">
        <v>683</v>
      </c>
      <c r="O2" s="871"/>
      <c r="P2" s="871"/>
      <c r="Q2" s="864" t="s">
        <v>684</v>
      </c>
      <c r="R2" s="864"/>
      <c r="S2" s="864"/>
      <c r="T2" s="868"/>
    </row>
    <row r="3" spans="1:22" s="725" customFormat="1" ht="25.2" customHeight="1" thickBot="1" x14ac:dyDescent="0.3">
      <c r="A3" s="411" t="s">
        <v>55</v>
      </c>
      <c r="B3" s="121" t="s">
        <v>679</v>
      </c>
      <c r="C3" s="121" t="s">
        <v>43</v>
      </c>
      <c r="D3" s="121" t="s">
        <v>44</v>
      </c>
      <c r="E3" s="121" t="s">
        <v>45</v>
      </c>
      <c r="F3" s="412" t="s">
        <v>264</v>
      </c>
      <c r="G3" s="20" t="s">
        <v>267</v>
      </c>
      <c r="H3" s="21" t="s">
        <v>268</v>
      </c>
      <c r="I3" s="22" t="s">
        <v>269</v>
      </c>
      <c r="J3" s="27" t="s">
        <v>270</v>
      </c>
      <c r="K3" s="23" t="s">
        <v>271</v>
      </c>
      <c r="L3" s="24" t="s">
        <v>272</v>
      </c>
      <c r="M3" s="413" t="s">
        <v>298</v>
      </c>
      <c r="N3" s="120" t="s">
        <v>266</v>
      </c>
      <c r="O3" s="120" t="s">
        <v>273</v>
      </c>
      <c r="P3" s="120" t="s">
        <v>274</v>
      </c>
      <c r="Q3" s="121" t="s">
        <v>679</v>
      </c>
      <c r="R3" s="121" t="s">
        <v>43</v>
      </c>
      <c r="S3" s="121" t="s">
        <v>44</v>
      </c>
      <c r="T3" s="33" t="s">
        <v>45</v>
      </c>
    </row>
    <row r="4" spans="1:22" s="725" customFormat="1" ht="14.1" customHeight="1" x14ac:dyDescent="0.25">
      <c r="A4" s="726"/>
      <c r="B4" s="727"/>
      <c r="C4" s="727"/>
      <c r="D4" s="727"/>
      <c r="E4" s="727"/>
      <c r="F4" s="728"/>
      <c r="G4" s="729"/>
      <c r="H4" s="729"/>
      <c r="I4" s="729"/>
      <c r="J4" s="729"/>
      <c r="K4" s="729"/>
      <c r="L4" s="729"/>
      <c r="M4" s="730"/>
      <c r="N4" s="731"/>
      <c r="O4" s="732"/>
      <c r="P4" s="733"/>
      <c r="Q4" s="731"/>
      <c r="R4" s="731"/>
      <c r="S4" s="731"/>
      <c r="T4" s="734"/>
    </row>
    <row r="5" spans="1:22" ht="14.4" x14ac:dyDescent="0.25">
      <c r="A5" s="726"/>
      <c r="B5" s="727"/>
      <c r="C5" s="727"/>
      <c r="D5" s="727"/>
      <c r="E5" s="727"/>
      <c r="F5" s="728"/>
      <c r="G5" s="735"/>
      <c r="H5" s="735"/>
      <c r="I5" s="735"/>
      <c r="J5" s="735"/>
      <c r="K5" s="735"/>
      <c r="L5" s="735"/>
      <c r="M5" s="730"/>
      <c r="N5" s="731"/>
      <c r="O5" s="731"/>
      <c r="P5" s="736"/>
      <c r="Q5" s="731"/>
      <c r="R5" s="731"/>
      <c r="S5" s="731"/>
      <c r="T5" s="734"/>
      <c r="V5" s="725"/>
    </row>
    <row r="6" spans="1:22" ht="14.4" x14ac:dyDescent="0.25">
      <c r="A6" s="726"/>
      <c r="B6" s="727"/>
      <c r="C6" s="727"/>
      <c r="D6" s="727"/>
      <c r="E6" s="727"/>
      <c r="F6" s="728"/>
      <c r="G6" s="731"/>
      <c r="H6" s="729"/>
      <c r="I6" s="731"/>
      <c r="J6" s="731"/>
      <c r="K6" s="731"/>
      <c r="L6" s="731"/>
      <c r="M6" s="730"/>
      <c r="N6" s="731"/>
      <c r="O6" s="731"/>
      <c r="P6" s="736"/>
      <c r="Q6" s="731"/>
      <c r="R6" s="731"/>
      <c r="S6" s="731"/>
      <c r="T6" s="734"/>
      <c r="V6" s="725"/>
    </row>
    <row r="7" spans="1:22" ht="14.4" x14ac:dyDescent="0.25">
      <c r="A7" s="726"/>
      <c r="B7" s="727"/>
      <c r="C7" s="727"/>
      <c r="D7" s="727"/>
      <c r="E7" s="727"/>
      <c r="F7" s="728"/>
      <c r="G7" s="731"/>
      <c r="H7" s="731"/>
      <c r="I7" s="731"/>
      <c r="J7" s="731"/>
      <c r="K7" s="731"/>
      <c r="L7" s="731"/>
      <c r="M7" s="730"/>
      <c r="N7" s="731"/>
      <c r="O7" s="732"/>
      <c r="P7" s="733"/>
      <c r="Q7" s="731"/>
      <c r="R7" s="731"/>
      <c r="S7" s="731"/>
      <c r="T7" s="734"/>
      <c r="V7" s="725"/>
    </row>
    <row r="8" spans="1:22" ht="14.4" x14ac:dyDescent="0.25">
      <c r="A8" s="726"/>
      <c r="B8" s="727"/>
      <c r="C8" s="727"/>
      <c r="D8" s="727"/>
      <c r="E8" s="727"/>
      <c r="F8" s="728"/>
      <c r="G8" s="731"/>
      <c r="H8" s="731"/>
      <c r="I8" s="731"/>
      <c r="J8" s="731"/>
      <c r="K8" s="731"/>
      <c r="L8" s="731"/>
      <c r="M8" s="730"/>
      <c r="N8" s="731"/>
      <c r="O8" s="731"/>
      <c r="P8" s="737"/>
      <c r="Q8" s="731"/>
      <c r="R8" s="731"/>
      <c r="S8" s="731"/>
      <c r="T8" s="734"/>
      <c r="V8" s="725"/>
    </row>
    <row r="9" spans="1:22" ht="14.4" x14ac:dyDescent="0.25">
      <c r="A9" s="726"/>
      <c r="B9" s="727"/>
      <c r="C9" s="727"/>
      <c r="D9" s="727"/>
      <c r="E9" s="727"/>
      <c r="F9" s="728"/>
      <c r="G9" s="731"/>
      <c r="H9" s="731"/>
      <c r="I9" s="731"/>
      <c r="J9" s="731"/>
      <c r="K9" s="731"/>
      <c r="L9" s="731"/>
      <c r="M9" s="730"/>
      <c r="N9" s="731"/>
      <c r="O9" s="732"/>
      <c r="P9" s="737"/>
      <c r="Q9" s="731"/>
      <c r="R9" s="731"/>
      <c r="S9" s="731"/>
      <c r="T9" s="734"/>
      <c r="V9" s="725"/>
    </row>
    <row r="10" spans="1:22" ht="15" thickBot="1" x14ac:dyDescent="0.3">
      <c r="A10" s="738"/>
      <c r="B10" s="739"/>
      <c r="C10" s="739"/>
      <c r="D10" s="739"/>
      <c r="E10" s="739"/>
      <c r="F10" s="740"/>
      <c r="G10" s="741"/>
      <c r="H10" s="742"/>
      <c r="I10" s="742"/>
      <c r="J10" s="742"/>
      <c r="K10" s="742"/>
      <c r="L10" s="742"/>
      <c r="M10" s="743"/>
      <c r="N10" s="741"/>
      <c r="O10" s="741"/>
      <c r="P10" s="744"/>
      <c r="Q10" s="741"/>
      <c r="R10" s="741"/>
      <c r="S10" s="741"/>
      <c r="T10" s="745"/>
      <c r="V10" s="725"/>
    </row>
    <row r="16" spans="1:22" x14ac:dyDescent="0.25">
      <c r="A16" s="445"/>
      <c r="B16" s="445"/>
      <c r="C16" s="445"/>
      <c r="D16" s="445"/>
      <c r="E16" s="445"/>
    </row>
    <row r="21" spans="1:5" s="189" customFormat="1" x14ac:dyDescent="0.25">
      <c r="A21" s="445"/>
      <c r="B21" s="445"/>
      <c r="C21" s="445"/>
      <c r="D21" s="445"/>
      <c r="E21" s="445"/>
    </row>
    <row r="22" spans="1:5" s="189" customFormat="1" x14ac:dyDescent="0.25">
      <c r="A22" s="445"/>
      <c r="B22" s="445"/>
      <c r="C22" s="445"/>
      <c r="D22" s="445"/>
      <c r="E22" s="445"/>
    </row>
    <row r="23" spans="1:5" s="189" customFormat="1" x14ac:dyDescent="0.25">
      <c r="A23" s="445"/>
      <c r="B23" s="445"/>
      <c r="C23" s="445"/>
      <c r="D23" s="445"/>
      <c r="E23" s="445"/>
    </row>
    <row r="29" spans="1:5" s="189" customFormat="1" x14ac:dyDescent="0.25">
      <c r="A29" s="445"/>
      <c r="B29" s="445"/>
      <c r="C29" s="445"/>
      <c r="D29" s="445"/>
      <c r="E29" s="445"/>
    </row>
    <row r="33" spans="1:13" x14ac:dyDescent="0.25">
      <c r="A33" s="445"/>
      <c r="B33" s="445"/>
      <c r="C33" s="445"/>
      <c r="D33" s="445"/>
      <c r="E33" s="445"/>
    </row>
    <row r="34" spans="1:13" x14ac:dyDescent="0.25">
      <c r="A34" s="445"/>
      <c r="B34" s="445"/>
      <c r="C34" s="445"/>
      <c r="D34" s="445"/>
      <c r="E34" s="445"/>
    </row>
    <row r="35" spans="1:13" x14ac:dyDescent="0.25">
      <c r="A35" s="445"/>
      <c r="B35" s="445"/>
      <c r="C35" s="445"/>
      <c r="D35" s="445"/>
      <c r="E35" s="445"/>
    </row>
    <row r="36" spans="1:13" x14ac:dyDescent="0.25">
      <c r="A36" s="445"/>
      <c r="B36" s="445"/>
      <c r="C36" s="445"/>
      <c r="D36" s="445"/>
      <c r="E36" s="445"/>
    </row>
    <row r="37" spans="1:13" x14ac:dyDescent="0.25">
      <c r="A37" s="445"/>
      <c r="B37" s="445"/>
      <c r="C37" s="445"/>
      <c r="D37" s="445"/>
      <c r="E37" s="445"/>
    </row>
    <row r="38" spans="1:13" x14ac:dyDescent="0.25">
      <c r="A38" s="445"/>
      <c r="B38" s="445"/>
      <c r="C38" s="445"/>
      <c r="D38" s="445"/>
      <c r="E38" s="445"/>
    </row>
    <row r="42" spans="1:13" x14ac:dyDescent="0.25">
      <c r="M42" s="746"/>
    </row>
    <row r="43" spans="1:13" x14ac:dyDescent="0.25">
      <c r="A43" s="445"/>
      <c r="B43" s="445"/>
      <c r="C43" s="445"/>
      <c r="D43" s="445"/>
      <c r="E43" s="445"/>
    </row>
    <row r="44" spans="1:13" x14ac:dyDescent="0.25">
      <c r="A44" s="445"/>
      <c r="B44" s="445"/>
      <c r="C44" s="445"/>
      <c r="D44" s="445"/>
      <c r="E44" s="445"/>
    </row>
    <row r="45" spans="1:13" x14ac:dyDescent="0.25">
      <c r="A45" s="445"/>
      <c r="B45" s="445"/>
      <c r="C45" s="445"/>
      <c r="D45" s="445"/>
      <c r="E45" s="445"/>
    </row>
    <row r="46" spans="1:13" x14ac:dyDescent="0.25">
      <c r="A46" s="445"/>
      <c r="B46" s="445"/>
      <c r="C46" s="445"/>
      <c r="D46" s="445"/>
      <c r="E46" s="445"/>
    </row>
    <row r="47" spans="1:13" x14ac:dyDescent="0.25">
      <c r="A47" s="445"/>
      <c r="B47" s="445"/>
      <c r="C47" s="445"/>
      <c r="D47" s="445"/>
      <c r="E47" s="445"/>
    </row>
    <row r="48" spans="1:13" x14ac:dyDescent="0.25">
      <c r="A48" s="445"/>
      <c r="B48" s="445"/>
      <c r="C48" s="445"/>
      <c r="D48" s="445"/>
      <c r="E48" s="445"/>
    </row>
    <row r="49" spans="1:13" x14ac:dyDescent="0.25">
      <c r="A49" s="445"/>
      <c r="B49" s="445"/>
      <c r="C49" s="445"/>
      <c r="D49" s="445"/>
      <c r="E49" s="445"/>
      <c r="M49" s="746"/>
    </row>
    <row r="50" spans="1:13" x14ac:dyDescent="0.25">
      <c r="A50" s="445"/>
      <c r="B50" s="445"/>
      <c r="C50" s="445"/>
      <c r="D50" s="445"/>
      <c r="E50" s="445"/>
      <c r="M50" s="746"/>
    </row>
    <row r="51" spans="1:13" x14ac:dyDescent="0.25">
      <c r="A51" s="445"/>
      <c r="B51" s="445"/>
      <c r="C51" s="445"/>
      <c r="D51" s="445"/>
      <c r="E51" s="445"/>
    </row>
    <row r="52" spans="1:13" x14ac:dyDescent="0.25">
      <c r="A52" s="445"/>
      <c r="B52" s="445"/>
      <c r="C52" s="445"/>
      <c r="D52" s="445"/>
      <c r="E52" s="445"/>
    </row>
    <row r="53" spans="1:13" x14ac:dyDescent="0.25">
      <c r="A53" s="445"/>
      <c r="B53" s="445"/>
      <c r="C53" s="445"/>
      <c r="D53" s="445"/>
      <c r="E53" s="445"/>
    </row>
    <row r="54" spans="1:13" x14ac:dyDescent="0.25">
      <c r="A54" s="445"/>
      <c r="B54" s="445"/>
      <c r="C54" s="445"/>
      <c r="D54" s="445"/>
      <c r="E54" s="445"/>
      <c r="F54" s="339"/>
      <c r="G54" s="339"/>
      <c r="H54" s="339"/>
      <c r="I54" s="339"/>
      <c r="J54" s="339"/>
      <c r="K54" s="339"/>
      <c r="L54" s="339"/>
    </row>
    <row r="56" spans="1:13" x14ac:dyDescent="0.25">
      <c r="A56" s="445"/>
      <c r="B56" s="445"/>
      <c r="C56" s="445"/>
      <c r="D56" s="445"/>
      <c r="E56" s="445"/>
    </row>
    <row r="61" spans="1:13" x14ac:dyDescent="0.25">
      <c r="A61" s="445"/>
      <c r="B61" s="445"/>
      <c r="C61" s="445"/>
      <c r="D61" s="445"/>
      <c r="E61" s="445"/>
      <c r="F61" s="191"/>
      <c r="G61" s="191"/>
      <c r="H61" s="191"/>
      <c r="I61" s="191"/>
      <c r="J61" s="191"/>
      <c r="K61" s="191"/>
      <c r="L61" s="191"/>
    </row>
    <row r="62" spans="1:13" x14ac:dyDescent="0.25">
      <c r="A62" s="445"/>
      <c r="B62" s="445"/>
      <c r="C62" s="445"/>
      <c r="D62" s="445"/>
      <c r="E62" s="445"/>
      <c r="F62" s="191"/>
      <c r="G62" s="191"/>
      <c r="H62" s="191"/>
      <c r="I62" s="191"/>
      <c r="J62" s="191"/>
      <c r="K62" s="191"/>
      <c r="L62" s="191"/>
    </row>
    <row r="63" spans="1:13" x14ac:dyDescent="0.25">
      <c r="A63" s="445"/>
      <c r="B63" s="445"/>
      <c r="C63" s="445"/>
      <c r="D63" s="445"/>
      <c r="E63" s="445"/>
      <c r="F63" s="191"/>
      <c r="G63" s="191"/>
      <c r="H63" s="191"/>
      <c r="I63" s="191"/>
      <c r="J63" s="191"/>
      <c r="K63" s="191"/>
      <c r="L63" s="191"/>
    </row>
    <row r="64" spans="1:13" x14ac:dyDescent="0.25">
      <c r="F64" s="339"/>
      <c r="G64" s="339"/>
      <c r="H64" s="339"/>
      <c r="I64" s="339"/>
      <c r="J64" s="339"/>
      <c r="K64" s="339"/>
      <c r="L64" s="339"/>
    </row>
    <row r="65" s="339" customFormat="1" x14ac:dyDescent="0.25"/>
    <row r="66" s="339" customFormat="1" x14ac:dyDescent="0.25"/>
    <row r="67" s="339" customFormat="1" x14ac:dyDescent="0.25"/>
    <row r="68" s="339" customFormat="1" x14ac:dyDescent="0.25"/>
    <row r="69" s="339" customFormat="1" x14ac:dyDescent="0.25"/>
    <row r="70" s="339" customFormat="1" x14ac:dyDescent="0.25"/>
    <row r="71" s="339" customFormat="1" x14ac:dyDescent="0.25"/>
    <row r="72" s="339" customFormat="1" x14ac:dyDescent="0.25"/>
    <row r="73" s="339" customFormat="1" x14ac:dyDescent="0.25"/>
    <row r="74" s="339" customFormat="1" x14ac:dyDescent="0.25"/>
    <row r="75" s="339" customFormat="1" x14ac:dyDescent="0.25"/>
    <row r="76" s="339" customFormat="1" x14ac:dyDescent="0.25"/>
    <row r="77" s="339" customFormat="1" x14ac:dyDescent="0.25"/>
    <row r="78" s="339" customFormat="1" x14ac:dyDescent="0.25"/>
    <row r="79" s="339" customFormat="1" x14ac:dyDescent="0.25"/>
  </sheetData>
  <mergeCells count="4">
    <mergeCell ref="A2:F2"/>
    <mergeCell ref="G2:M2"/>
    <mergeCell ref="N2:P2"/>
    <mergeCell ref="Q2:T2"/>
  </mergeCells>
  <pageMargins left="0.70866141732283472" right="0.70866141732283472" top="0.78740157480314965" bottom="0.78740157480314965" header="0.31496062992125984" footer="0.31496062992125984"/>
  <pageSetup paperSize="9" scale="46" orientation="landscape" r:id="rId1"/>
  <headerFooter>
    <oddHeader>&amp;RPříloha č. 1: Datový standard pro silniční stavby DÚR, DPS, PDPS a RDS</oddHeader>
    <oddFooter>&amp;C&amp;P/&amp;N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autoPageBreaks="0" fitToPage="1"/>
  </sheetPr>
  <dimension ref="A1:V59"/>
  <sheetViews>
    <sheetView showGridLines="0" zoomScale="85" zoomScaleNormal="85" zoomScaleSheetLayoutView="100" workbookViewId="0">
      <pane ySplit="3" topLeftCell="A4" activePane="bottomLeft" state="frozen"/>
      <selection pane="bottomLeft"/>
    </sheetView>
  </sheetViews>
  <sheetFormatPr defaultColWidth="9.44140625" defaultRowHeight="13.8" x14ac:dyDescent="0.25"/>
  <cols>
    <col min="1" max="1" width="30.6640625" style="445" customWidth="1"/>
    <col min="2" max="5" width="5.6640625" style="445" customWidth="1"/>
    <col min="6" max="6" width="50.6640625" style="189" customWidth="1"/>
    <col min="7" max="12" width="5.6640625" style="189" customWidth="1"/>
    <col min="13" max="13" width="30.6640625" style="189" customWidth="1"/>
    <col min="14" max="14" width="20.6640625" style="339" customWidth="1"/>
    <col min="15" max="16" width="10.6640625" style="339" customWidth="1"/>
    <col min="17" max="20" width="8.6640625" style="339" customWidth="1"/>
    <col min="21" max="16384" width="9.44140625" style="339"/>
  </cols>
  <sheetData>
    <row r="1" spans="1:22" ht="15" customHeight="1" thickBot="1" x14ac:dyDescent="0.3">
      <c r="A1" s="214" t="str">
        <f ca="1">MID(CELL("filename",A1),FIND("]",CELL("filename",A1))+1,LEN(CELL("filename",A1))-FIND("]",CELL("filename",A1)))</f>
        <v>2.1.i Kabelovody, kolektory</v>
      </c>
      <c r="B1" s="214"/>
      <c r="C1" s="214"/>
      <c r="D1" s="214"/>
      <c r="E1" s="214"/>
      <c r="F1" s="196"/>
      <c r="G1" s="196"/>
      <c r="H1" s="196"/>
      <c r="I1" s="196"/>
      <c r="J1" s="196"/>
      <c r="K1" s="196"/>
      <c r="L1" s="196"/>
      <c r="M1" s="196"/>
      <c r="N1" s="215"/>
      <c r="O1" s="215"/>
      <c r="P1" s="215"/>
      <c r="Q1" s="215"/>
      <c r="R1" s="215"/>
      <c r="S1" s="215"/>
      <c r="T1" s="215"/>
    </row>
    <row r="2" spans="1:22" s="448" customFormat="1" ht="15" customHeight="1" x14ac:dyDescent="0.25">
      <c r="A2" s="863" t="s">
        <v>682</v>
      </c>
      <c r="B2" s="864"/>
      <c r="C2" s="864"/>
      <c r="D2" s="864"/>
      <c r="E2" s="864"/>
      <c r="F2" s="864"/>
      <c r="G2" s="864" t="s">
        <v>265</v>
      </c>
      <c r="H2" s="864"/>
      <c r="I2" s="864"/>
      <c r="J2" s="864"/>
      <c r="K2" s="864"/>
      <c r="L2" s="864"/>
      <c r="M2" s="864"/>
      <c r="N2" s="871" t="s">
        <v>683</v>
      </c>
      <c r="O2" s="871"/>
      <c r="P2" s="871"/>
      <c r="Q2" s="864" t="s">
        <v>684</v>
      </c>
      <c r="R2" s="864"/>
      <c r="S2" s="864"/>
      <c r="T2" s="868"/>
    </row>
    <row r="3" spans="1:22" s="448" customFormat="1" ht="25.2" customHeight="1" thickBot="1" x14ac:dyDescent="0.3">
      <c r="A3" s="414" t="s">
        <v>55</v>
      </c>
      <c r="B3" s="119" t="s">
        <v>679</v>
      </c>
      <c r="C3" s="119" t="s">
        <v>43</v>
      </c>
      <c r="D3" s="119" t="s">
        <v>44</v>
      </c>
      <c r="E3" s="119" t="s">
        <v>45</v>
      </c>
      <c r="F3" s="415" t="s">
        <v>264</v>
      </c>
      <c r="G3" s="3" t="s">
        <v>267</v>
      </c>
      <c r="H3" s="4" t="s">
        <v>268</v>
      </c>
      <c r="I3" s="5" t="s">
        <v>269</v>
      </c>
      <c r="J3" s="31" t="s">
        <v>270</v>
      </c>
      <c r="K3" s="6" t="s">
        <v>271</v>
      </c>
      <c r="L3" s="7" t="s">
        <v>272</v>
      </c>
      <c r="M3" s="416" t="s">
        <v>298</v>
      </c>
      <c r="N3" s="197" t="s">
        <v>266</v>
      </c>
      <c r="O3" s="197" t="s">
        <v>273</v>
      </c>
      <c r="P3" s="197" t="s">
        <v>274</v>
      </c>
      <c r="Q3" s="119" t="s">
        <v>679</v>
      </c>
      <c r="R3" s="119" t="s">
        <v>43</v>
      </c>
      <c r="S3" s="119" t="s">
        <v>44</v>
      </c>
      <c r="T3" s="34" t="s">
        <v>45</v>
      </c>
    </row>
    <row r="4" spans="1:22" ht="14.1" customHeight="1" x14ac:dyDescent="0.25">
      <c r="A4" s="752" t="s">
        <v>640</v>
      </c>
      <c r="B4" s="79" t="str">
        <f>IF(Q4="-","-","x")</f>
        <v>x</v>
      </c>
      <c r="C4" s="79" t="str">
        <f t="shared" ref="C4:E4" si="0">IF(R4="-","-","x")</f>
        <v>x</v>
      </c>
      <c r="D4" s="79" t="str">
        <f t="shared" si="0"/>
        <v>x</v>
      </c>
      <c r="E4" s="79" t="str">
        <f t="shared" si="0"/>
        <v>x</v>
      </c>
      <c r="F4" s="756" t="s">
        <v>485</v>
      </c>
      <c r="G4" s="84" t="s">
        <v>318</v>
      </c>
      <c r="H4" s="84">
        <v>2</v>
      </c>
      <c r="I4" s="84">
        <v>1</v>
      </c>
      <c r="J4" s="84">
        <v>1</v>
      </c>
      <c r="K4" s="84">
        <v>4</v>
      </c>
      <c r="L4" s="84">
        <v>1</v>
      </c>
      <c r="M4" s="430" t="s">
        <v>352</v>
      </c>
      <c r="N4" s="80" t="s">
        <v>282</v>
      </c>
      <c r="O4" s="589">
        <v>13</v>
      </c>
      <c r="P4" s="785" t="s">
        <v>12</v>
      </c>
      <c r="Q4" s="80" t="s">
        <v>301</v>
      </c>
      <c r="R4" s="79" t="s">
        <v>301</v>
      </c>
      <c r="S4" s="79" t="s">
        <v>301</v>
      </c>
      <c r="T4" s="246" t="s">
        <v>301</v>
      </c>
      <c r="V4" s="278"/>
    </row>
    <row r="5" spans="1:22" ht="14.1" customHeight="1" x14ac:dyDescent="0.25">
      <c r="A5" s="753" t="s">
        <v>640</v>
      </c>
      <c r="B5" s="19" t="str">
        <f t="shared" ref="B5:B8" si="1">IF(Q5="-","-","x")</f>
        <v>-</v>
      </c>
      <c r="C5" s="19" t="str">
        <f t="shared" ref="C5:C8" si="2">IF(R5="-","-","x")</f>
        <v>x</v>
      </c>
      <c r="D5" s="19" t="str">
        <f t="shared" ref="D5:D8" si="3">IF(S5="-","-","x")</f>
        <v>x</v>
      </c>
      <c r="E5" s="19" t="str">
        <f t="shared" ref="E5:E8" si="4">IF(T5="-","-","x")</f>
        <v>x</v>
      </c>
      <c r="F5" s="610" t="s">
        <v>568</v>
      </c>
      <c r="G5" s="73" t="s">
        <v>277</v>
      </c>
      <c r="H5" s="73" t="s">
        <v>299</v>
      </c>
      <c r="I5" s="73" t="s">
        <v>277</v>
      </c>
      <c r="J5" s="73" t="s">
        <v>277</v>
      </c>
      <c r="K5" s="73" t="s">
        <v>299</v>
      </c>
      <c r="L5" s="73" t="s">
        <v>277</v>
      </c>
      <c r="M5" s="428" t="s">
        <v>395</v>
      </c>
      <c r="N5" s="19" t="s">
        <v>282</v>
      </c>
      <c r="O5" s="19">
        <v>11</v>
      </c>
      <c r="P5" s="786" t="s">
        <v>12</v>
      </c>
      <c r="Q5" s="19" t="s">
        <v>350</v>
      </c>
      <c r="R5" s="19" t="s">
        <v>284</v>
      </c>
      <c r="S5" s="19" t="s">
        <v>284</v>
      </c>
      <c r="T5" s="87" t="s">
        <v>284</v>
      </c>
      <c r="V5" s="278"/>
    </row>
    <row r="6" spans="1:22" ht="14.1" customHeight="1" x14ac:dyDescent="0.25">
      <c r="A6" s="754" t="s">
        <v>640</v>
      </c>
      <c r="B6" s="19" t="str">
        <f t="shared" si="1"/>
        <v>-</v>
      </c>
      <c r="C6" s="19" t="str">
        <f t="shared" si="2"/>
        <v>-</v>
      </c>
      <c r="D6" s="19" t="str">
        <f t="shared" si="3"/>
        <v>x</v>
      </c>
      <c r="E6" s="19" t="str">
        <f t="shared" si="4"/>
        <v>x</v>
      </c>
      <c r="F6" s="610" t="s">
        <v>569</v>
      </c>
      <c r="G6" s="73" t="s">
        <v>277</v>
      </c>
      <c r="H6" s="73" t="s">
        <v>299</v>
      </c>
      <c r="I6" s="73" t="s">
        <v>277</v>
      </c>
      <c r="J6" s="73" t="s">
        <v>277</v>
      </c>
      <c r="K6" s="73" t="s">
        <v>299</v>
      </c>
      <c r="L6" s="73" t="s">
        <v>277</v>
      </c>
      <c r="M6" s="428" t="s">
        <v>395</v>
      </c>
      <c r="N6" s="101" t="s">
        <v>278</v>
      </c>
      <c r="O6" s="101">
        <v>7</v>
      </c>
      <c r="P6" s="787" t="s">
        <v>12</v>
      </c>
      <c r="Q6" s="19" t="s">
        <v>350</v>
      </c>
      <c r="R6" s="19" t="s">
        <v>350</v>
      </c>
      <c r="S6" s="19" t="s">
        <v>284</v>
      </c>
      <c r="T6" s="87" t="s">
        <v>284</v>
      </c>
      <c r="V6" s="278"/>
    </row>
    <row r="7" spans="1:22" ht="14.1" customHeight="1" x14ac:dyDescent="0.25">
      <c r="A7" s="754" t="s">
        <v>640</v>
      </c>
      <c r="B7" s="19" t="str">
        <f t="shared" si="1"/>
        <v>-</v>
      </c>
      <c r="C7" s="19" t="str">
        <f t="shared" si="2"/>
        <v>-</v>
      </c>
      <c r="D7" s="19" t="str">
        <f t="shared" si="3"/>
        <v>x</v>
      </c>
      <c r="E7" s="19" t="str">
        <f t="shared" si="4"/>
        <v>x</v>
      </c>
      <c r="F7" s="610" t="s">
        <v>570</v>
      </c>
      <c r="G7" s="73" t="s">
        <v>277</v>
      </c>
      <c r="H7" s="73" t="s">
        <v>299</v>
      </c>
      <c r="I7" s="73" t="s">
        <v>277</v>
      </c>
      <c r="J7" s="73" t="s">
        <v>277</v>
      </c>
      <c r="K7" s="73" t="s">
        <v>276</v>
      </c>
      <c r="L7" s="73" t="s">
        <v>277</v>
      </c>
      <c r="M7" s="428" t="s">
        <v>407</v>
      </c>
      <c r="N7" s="19" t="s">
        <v>282</v>
      </c>
      <c r="O7" s="518">
        <v>10</v>
      </c>
      <c r="P7" s="788" t="s">
        <v>12</v>
      </c>
      <c r="Q7" s="19" t="s">
        <v>350</v>
      </c>
      <c r="R7" s="19" t="s">
        <v>350</v>
      </c>
      <c r="S7" s="19" t="s">
        <v>284</v>
      </c>
      <c r="T7" s="87" t="s">
        <v>284</v>
      </c>
      <c r="V7" s="278"/>
    </row>
    <row r="8" spans="1:22" ht="14.1" customHeight="1" thickBot="1" x14ac:dyDescent="0.3">
      <c r="A8" s="755" t="s">
        <v>640</v>
      </c>
      <c r="B8" s="18" t="str">
        <f t="shared" si="1"/>
        <v>x</v>
      </c>
      <c r="C8" s="18" t="str">
        <f t="shared" si="2"/>
        <v>x</v>
      </c>
      <c r="D8" s="18" t="str">
        <f t="shared" si="3"/>
        <v>x</v>
      </c>
      <c r="E8" s="18" t="str">
        <f t="shared" si="4"/>
        <v>x</v>
      </c>
      <c r="F8" s="612" t="s">
        <v>571</v>
      </c>
      <c r="G8" s="10" t="s">
        <v>277</v>
      </c>
      <c r="H8" s="10" t="s">
        <v>299</v>
      </c>
      <c r="I8" s="10" t="s">
        <v>277</v>
      </c>
      <c r="J8" s="10" t="s">
        <v>277</v>
      </c>
      <c r="K8" s="10" t="s">
        <v>277</v>
      </c>
      <c r="L8" s="10" t="s">
        <v>277</v>
      </c>
      <c r="M8" s="91" t="s">
        <v>391</v>
      </c>
      <c r="N8" s="18" t="s">
        <v>282</v>
      </c>
      <c r="O8" s="498">
        <v>16</v>
      </c>
      <c r="P8" s="789" t="s">
        <v>12</v>
      </c>
      <c r="Q8" s="18" t="s">
        <v>301</v>
      </c>
      <c r="R8" s="18" t="s">
        <v>301</v>
      </c>
      <c r="S8" s="18" t="s">
        <v>301</v>
      </c>
      <c r="T8" s="455" t="s">
        <v>301</v>
      </c>
      <c r="V8" s="278"/>
    </row>
    <row r="9" spans="1:22" x14ac:dyDescent="0.25">
      <c r="N9" s="191"/>
    </row>
    <row r="10" spans="1:22" x14ac:dyDescent="0.25">
      <c r="N10" s="192"/>
      <c r="O10" s="192"/>
      <c r="P10" s="192"/>
    </row>
    <row r="11" spans="1:22" x14ac:dyDescent="0.25">
      <c r="N11" s="191"/>
      <c r="O11" s="191"/>
      <c r="P11" s="191"/>
    </row>
    <row r="12" spans="1:22" x14ac:dyDescent="0.25">
      <c r="N12" s="192"/>
      <c r="O12" s="192"/>
      <c r="P12" s="192"/>
    </row>
    <row r="13" spans="1:22" x14ac:dyDescent="0.25">
      <c r="N13" s="191"/>
      <c r="O13" s="191"/>
      <c r="P13" s="191"/>
    </row>
    <row r="14" spans="1:22" x14ac:dyDescent="0.25">
      <c r="A14" s="188"/>
      <c r="B14" s="188"/>
      <c r="C14" s="188"/>
      <c r="D14" s="188"/>
      <c r="E14" s="188"/>
      <c r="M14" s="191"/>
      <c r="N14" s="191"/>
      <c r="O14" s="191"/>
      <c r="P14" s="191"/>
    </row>
    <row r="15" spans="1:22" x14ac:dyDescent="0.25">
      <c r="A15" s="188"/>
      <c r="B15" s="188"/>
      <c r="C15" s="188"/>
      <c r="D15" s="188"/>
      <c r="E15" s="188"/>
      <c r="M15" s="191"/>
      <c r="N15" s="191"/>
      <c r="O15" s="191"/>
      <c r="P15" s="191"/>
    </row>
    <row r="16" spans="1:22" x14ac:dyDescent="0.25">
      <c r="A16" s="188"/>
      <c r="B16" s="188"/>
      <c r="C16" s="188"/>
      <c r="D16" s="188"/>
      <c r="E16" s="188"/>
      <c r="M16" s="191"/>
      <c r="N16" s="191"/>
      <c r="O16" s="191"/>
      <c r="P16" s="191"/>
    </row>
    <row r="17" spans="1:18" x14ac:dyDescent="0.25">
      <c r="A17" s="188"/>
      <c r="B17" s="188"/>
      <c r="C17" s="188"/>
      <c r="D17" s="188"/>
      <c r="E17" s="188"/>
      <c r="M17" s="191"/>
      <c r="N17" s="192"/>
      <c r="O17" s="192"/>
      <c r="P17" s="192"/>
    </row>
    <row r="18" spans="1:18" x14ac:dyDescent="0.25">
      <c r="A18" s="188"/>
      <c r="B18" s="188"/>
      <c r="C18" s="188"/>
      <c r="D18" s="188"/>
      <c r="E18" s="188"/>
      <c r="M18" s="191"/>
      <c r="N18" s="192"/>
      <c r="O18" s="192"/>
      <c r="P18" s="192"/>
    </row>
    <row r="19" spans="1:18" x14ac:dyDescent="0.25">
      <c r="A19" s="188"/>
      <c r="B19" s="188"/>
      <c r="C19" s="188"/>
      <c r="D19" s="188"/>
      <c r="E19" s="188"/>
      <c r="M19" s="191"/>
      <c r="N19" s="191"/>
      <c r="O19" s="191"/>
      <c r="P19" s="191"/>
    </row>
    <row r="20" spans="1:18" x14ac:dyDescent="0.25">
      <c r="A20" s="188"/>
      <c r="B20" s="188"/>
      <c r="C20" s="188"/>
      <c r="D20" s="188"/>
      <c r="E20" s="188"/>
      <c r="M20" s="191"/>
      <c r="N20" s="192"/>
      <c r="O20" s="192"/>
      <c r="P20" s="192"/>
    </row>
    <row r="21" spans="1:18" x14ac:dyDescent="0.25">
      <c r="A21" s="188"/>
      <c r="B21" s="188"/>
      <c r="C21" s="188"/>
      <c r="D21" s="188"/>
      <c r="E21" s="188"/>
      <c r="M21" s="191"/>
      <c r="N21" s="191"/>
      <c r="O21" s="191"/>
      <c r="P21" s="191"/>
    </row>
    <row r="22" spans="1:18" x14ac:dyDescent="0.25">
      <c r="A22" s="188"/>
      <c r="B22" s="188"/>
      <c r="C22" s="188"/>
      <c r="D22" s="188"/>
      <c r="E22" s="188"/>
      <c r="M22" s="191"/>
      <c r="N22" s="192"/>
      <c r="O22" s="192"/>
      <c r="P22" s="192"/>
      <c r="Q22" s="746"/>
      <c r="R22" s="746"/>
    </row>
    <row r="23" spans="1:18" x14ac:dyDescent="0.25">
      <c r="A23" s="188"/>
      <c r="B23" s="188"/>
      <c r="C23" s="188"/>
      <c r="D23" s="188"/>
      <c r="E23" s="188"/>
      <c r="M23" s="191"/>
      <c r="N23" s="191"/>
      <c r="O23" s="191"/>
      <c r="P23" s="191"/>
    </row>
    <row r="24" spans="1:18" x14ac:dyDescent="0.25">
      <c r="A24" s="188"/>
      <c r="B24" s="188"/>
      <c r="C24" s="188"/>
      <c r="D24" s="188"/>
      <c r="E24" s="188"/>
      <c r="M24" s="191"/>
      <c r="N24" s="191"/>
      <c r="O24" s="191"/>
      <c r="P24" s="191"/>
    </row>
    <row r="25" spans="1:18" x14ac:dyDescent="0.25">
      <c r="A25" s="188"/>
      <c r="B25" s="188"/>
      <c r="C25" s="188"/>
      <c r="D25" s="188"/>
      <c r="E25" s="188"/>
      <c r="M25" s="191"/>
      <c r="N25" s="191"/>
      <c r="O25" s="191"/>
      <c r="P25" s="191"/>
    </row>
    <row r="26" spans="1:18" x14ac:dyDescent="0.25">
      <c r="A26" s="188"/>
      <c r="B26" s="188"/>
      <c r="C26" s="188"/>
      <c r="D26" s="188"/>
      <c r="E26" s="188"/>
      <c r="M26" s="191"/>
      <c r="N26" s="191"/>
      <c r="O26" s="191"/>
      <c r="P26" s="191"/>
    </row>
    <row r="27" spans="1:18" x14ac:dyDescent="0.25">
      <c r="A27" s="188"/>
      <c r="B27" s="188"/>
      <c r="C27" s="188"/>
      <c r="D27" s="188"/>
      <c r="E27" s="188"/>
      <c r="M27" s="191"/>
      <c r="N27" s="191"/>
      <c r="O27" s="191"/>
      <c r="P27" s="191"/>
    </row>
    <row r="28" spans="1:18" x14ac:dyDescent="0.25">
      <c r="A28" s="188"/>
      <c r="B28" s="188"/>
      <c r="C28" s="188"/>
      <c r="D28" s="188"/>
      <c r="E28" s="188"/>
      <c r="M28" s="191"/>
      <c r="N28" s="191"/>
      <c r="O28" s="191"/>
      <c r="P28" s="191"/>
    </row>
    <row r="29" spans="1:18" x14ac:dyDescent="0.25">
      <c r="A29" s="188"/>
      <c r="B29" s="188"/>
      <c r="C29" s="188"/>
      <c r="D29" s="188"/>
      <c r="E29" s="188"/>
      <c r="M29" s="191"/>
      <c r="N29" s="191"/>
      <c r="O29" s="191"/>
      <c r="P29" s="191"/>
      <c r="Q29" s="746"/>
      <c r="R29" s="746"/>
    </row>
    <row r="30" spans="1:18" x14ac:dyDescent="0.25">
      <c r="A30" s="188"/>
      <c r="B30" s="188"/>
      <c r="C30" s="188"/>
      <c r="D30" s="188"/>
      <c r="E30" s="188"/>
      <c r="M30" s="191"/>
      <c r="N30" s="191"/>
      <c r="O30" s="191"/>
      <c r="P30" s="191"/>
      <c r="Q30" s="746"/>
      <c r="R30" s="746"/>
    </row>
    <row r="31" spans="1:18" x14ac:dyDescent="0.25">
      <c r="A31" s="188"/>
      <c r="B31" s="188"/>
      <c r="C31" s="188"/>
      <c r="D31" s="188"/>
      <c r="E31" s="188"/>
      <c r="M31" s="191"/>
      <c r="N31" s="191"/>
      <c r="O31" s="191"/>
      <c r="P31" s="191"/>
    </row>
    <row r="32" spans="1:18" x14ac:dyDescent="0.25">
      <c r="A32" s="188"/>
      <c r="B32" s="188"/>
      <c r="C32" s="188"/>
      <c r="D32" s="188"/>
      <c r="E32" s="188"/>
      <c r="M32" s="191"/>
      <c r="N32" s="191"/>
      <c r="O32" s="191"/>
      <c r="P32" s="191"/>
    </row>
    <row r="33" spans="1:16" x14ac:dyDescent="0.25">
      <c r="A33" s="188"/>
      <c r="B33" s="188"/>
      <c r="C33" s="188"/>
      <c r="D33" s="188"/>
      <c r="E33" s="188"/>
      <c r="M33" s="191"/>
      <c r="N33" s="191"/>
      <c r="O33" s="191"/>
      <c r="P33" s="191"/>
    </row>
    <row r="34" spans="1:16" x14ac:dyDescent="0.25">
      <c r="A34" s="188"/>
      <c r="B34" s="188"/>
      <c r="C34" s="188"/>
      <c r="D34" s="188"/>
      <c r="E34" s="188"/>
      <c r="F34" s="190"/>
      <c r="G34" s="190"/>
      <c r="H34" s="190"/>
      <c r="I34" s="190"/>
      <c r="J34" s="190"/>
      <c r="K34" s="190"/>
      <c r="L34" s="190"/>
      <c r="M34" s="191"/>
      <c r="N34" s="191"/>
      <c r="O34" s="191"/>
      <c r="P34" s="191"/>
    </row>
    <row r="35" spans="1:16" x14ac:dyDescent="0.25">
      <c r="A35" s="188"/>
      <c r="B35" s="188"/>
      <c r="C35" s="188"/>
      <c r="D35" s="188"/>
      <c r="E35" s="188"/>
      <c r="M35" s="191"/>
      <c r="N35" s="192"/>
      <c r="O35" s="192"/>
      <c r="P35" s="192"/>
    </row>
    <row r="36" spans="1:16" x14ac:dyDescent="0.25">
      <c r="A36" s="188"/>
      <c r="B36" s="188"/>
      <c r="C36" s="188"/>
      <c r="D36" s="188"/>
      <c r="E36" s="188"/>
      <c r="M36" s="191"/>
      <c r="N36" s="192"/>
      <c r="O36" s="192"/>
      <c r="P36" s="192"/>
    </row>
    <row r="37" spans="1:16" x14ac:dyDescent="0.25">
      <c r="A37" s="188"/>
      <c r="B37" s="188"/>
      <c r="C37" s="188"/>
      <c r="D37" s="188"/>
      <c r="E37" s="188"/>
      <c r="M37" s="191"/>
      <c r="N37" s="191"/>
      <c r="O37" s="191"/>
      <c r="P37" s="191"/>
    </row>
    <row r="38" spans="1:16" x14ac:dyDescent="0.25">
      <c r="A38" s="188"/>
      <c r="B38" s="188"/>
      <c r="C38" s="188"/>
      <c r="D38" s="188"/>
      <c r="E38" s="188"/>
      <c r="M38" s="191"/>
      <c r="N38" s="191"/>
      <c r="O38" s="191"/>
      <c r="P38" s="191"/>
    </row>
    <row r="39" spans="1:16" x14ac:dyDescent="0.25">
      <c r="A39" s="188"/>
      <c r="B39" s="188"/>
      <c r="C39" s="188"/>
      <c r="D39" s="188"/>
      <c r="E39" s="188"/>
      <c r="M39" s="191"/>
      <c r="N39" s="192"/>
      <c r="O39" s="192"/>
      <c r="P39" s="192"/>
    </row>
    <row r="40" spans="1:16" x14ac:dyDescent="0.25">
      <c r="A40" s="188"/>
      <c r="B40" s="188"/>
      <c r="C40" s="188"/>
      <c r="D40" s="188"/>
      <c r="E40" s="188"/>
      <c r="M40" s="191"/>
      <c r="N40" s="192"/>
      <c r="O40" s="192"/>
      <c r="P40" s="192"/>
    </row>
    <row r="41" spans="1:16" x14ac:dyDescent="0.25">
      <c r="A41" s="188"/>
      <c r="B41" s="188"/>
      <c r="C41" s="188"/>
      <c r="D41" s="188"/>
      <c r="E41" s="188"/>
      <c r="M41" s="191"/>
      <c r="N41" s="191"/>
      <c r="O41" s="191"/>
      <c r="P41" s="191"/>
    </row>
    <row r="42" spans="1:16" x14ac:dyDescent="0.25">
      <c r="A42" s="188"/>
      <c r="B42" s="188"/>
      <c r="C42" s="188"/>
      <c r="D42" s="188"/>
      <c r="E42" s="188"/>
      <c r="M42" s="191"/>
      <c r="N42" s="191"/>
      <c r="O42" s="191"/>
      <c r="P42" s="191"/>
    </row>
    <row r="43" spans="1:16" x14ac:dyDescent="0.25">
      <c r="A43" s="188"/>
      <c r="B43" s="188"/>
      <c r="C43" s="188"/>
      <c r="D43" s="188"/>
      <c r="E43" s="188"/>
      <c r="M43" s="191"/>
      <c r="N43" s="191"/>
      <c r="O43" s="191"/>
      <c r="P43" s="191"/>
    </row>
    <row r="44" spans="1:16" x14ac:dyDescent="0.25">
      <c r="F44" s="339"/>
      <c r="G44" s="339"/>
      <c r="H44" s="339"/>
      <c r="I44" s="339"/>
      <c r="J44" s="339"/>
      <c r="K44" s="339"/>
      <c r="L44" s="339"/>
    </row>
    <row r="45" spans="1:16" x14ac:dyDescent="0.25">
      <c r="F45" s="339"/>
      <c r="G45" s="339"/>
      <c r="H45" s="339"/>
      <c r="I45" s="339"/>
      <c r="J45" s="339"/>
      <c r="K45" s="339"/>
      <c r="L45" s="339"/>
    </row>
    <row r="46" spans="1:16" x14ac:dyDescent="0.25">
      <c r="F46" s="339"/>
      <c r="G46" s="339"/>
      <c r="H46" s="339"/>
      <c r="I46" s="339"/>
      <c r="J46" s="339"/>
      <c r="K46" s="339"/>
      <c r="L46" s="339"/>
    </row>
    <row r="47" spans="1:16" x14ac:dyDescent="0.25">
      <c r="F47" s="339"/>
      <c r="G47" s="339"/>
      <c r="H47" s="339"/>
      <c r="I47" s="339"/>
      <c r="J47" s="339"/>
      <c r="K47" s="339"/>
      <c r="L47" s="339"/>
    </row>
    <row r="48" spans="1:16" x14ac:dyDescent="0.25">
      <c r="F48" s="339"/>
      <c r="G48" s="339"/>
      <c r="H48" s="339"/>
      <c r="I48" s="339"/>
      <c r="J48" s="339"/>
      <c r="K48" s="339"/>
      <c r="L48" s="339"/>
    </row>
    <row r="49" spans="6:12" x14ac:dyDescent="0.25">
      <c r="F49" s="339"/>
      <c r="G49" s="339"/>
      <c r="H49" s="339"/>
      <c r="I49" s="339"/>
      <c r="J49" s="339"/>
      <c r="K49" s="339"/>
      <c r="L49" s="339"/>
    </row>
    <row r="50" spans="6:12" x14ac:dyDescent="0.25">
      <c r="F50" s="339"/>
      <c r="G50" s="339"/>
      <c r="H50" s="339"/>
      <c r="I50" s="339"/>
      <c r="J50" s="339"/>
      <c r="K50" s="339"/>
      <c r="L50" s="339"/>
    </row>
    <row r="51" spans="6:12" x14ac:dyDescent="0.25">
      <c r="F51" s="339"/>
      <c r="G51" s="339"/>
      <c r="H51" s="339"/>
      <c r="I51" s="339"/>
      <c r="J51" s="339"/>
      <c r="K51" s="339"/>
      <c r="L51" s="339"/>
    </row>
    <row r="52" spans="6:12" x14ac:dyDescent="0.25">
      <c r="F52" s="339"/>
      <c r="G52" s="339"/>
      <c r="H52" s="339"/>
      <c r="I52" s="339"/>
      <c r="J52" s="339"/>
      <c r="K52" s="339"/>
      <c r="L52" s="339"/>
    </row>
    <row r="53" spans="6:12" x14ac:dyDescent="0.25">
      <c r="F53" s="339"/>
      <c r="G53" s="339"/>
      <c r="H53" s="339"/>
      <c r="I53" s="339"/>
      <c r="J53" s="339"/>
      <c r="K53" s="339"/>
      <c r="L53" s="339"/>
    </row>
    <row r="54" spans="6:12" x14ac:dyDescent="0.25">
      <c r="F54" s="339"/>
      <c r="G54" s="339"/>
      <c r="H54" s="339"/>
      <c r="I54" s="339"/>
      <c r="J54" s="339"/>
      <c r="K54" s="339"/>
      <c r="L54" s="339"/>
    </row>
    <row r="55" spans="6:12" x14ac:dyDescent="0.25">
      <c r="F55" s="339"/>
      <c r="G55" s="339"/>
      <c r="H55" s="339"/>
      <c r="I55" s="339"/>
      <c r="J55" s="339"/>
      <c r="K55" s="339"/>
      <c r="L55" s="339"/>
    </row>
    <row r="56" spans="6:12" x14ac:dyDescent="0.25">
      <c r="F56" s="339"/>
      <c r="G56" s="339"/>
      <c r="H56" s="339"/>
      <c r="I56" s="339"/>
      <c r="J56" s="339"/>
      <c r="K56" s="339"/>
      <c r="L56" s="339"/>
    </row>
    <row r="57" spans="6:12" x14ac:dyDescent="0.25">
      <c r="F57" s="339"/>
      <c r="G57" s="339"/>
      <c r="H57" s="339"/>
      <c r="I57" s="339"/>
      <c r="J57" s="339"/>
      <c r="K57" s="339"/>
      <c r="L57" s="339"/>
    </row>
    <row r="58" spans="6:12" x14ac:dyDescent="0.25">
      <c r="F58" s="339"/>
      <c r="G58" s="339"/>
      <c r="H58" s="339"/>
      <c r="I58" s="339"/>
      <c r="J58" s="339"/>
      <c r="K58" s="339"/>
      <c r="L58" s="339"/>
    </row>
    <row r="59" spans="6:12" x14ac:dyDescent="0.25">
      <c r="F59" s="339"/>
      <c r="G59" s="339"/>
      <c r="H59" s="339"/>
      <c r="I59" s="339"/>
      <c r="J59" s="339"/>
      <c r="K59" s="339"/>
      <c r="L59" s="339"/>
    </row>
  </sheetData>
  <customSheetViews>
    <customSheetView guid="{5BE6699B-08A9-490D-B91A-57A081E624AA}" scale="60" fitToPage="1" view="pageBreakPreview">
      <selection activeCell="S3" sqref="S3"/>
      <pageMargins left="0" right="0" top="0" bottom="0" header="0" footer="0"/>
      <pageSetup paperSize="192" scale="48" fitToHeight="0" orientation="landscape" r:id="rId1"/>
    </customSheetView>
  </customSheetViews>
  <mergeCells count="4">
    <mergeCell ref="G2:M2"/>
    <mergeCell ref="Q2:T2"/>
    <mergeCell ref="A2:F2"/>
    <mergeCell ref="N2:P2"/>
  </mergeCells>
  <pageMargins left="0.70866141732283472" right="0.70866141732283472" top="0.78740157480314965" bottom="0.78740157480314965" header="0.31496062992125984" footer="0.31496062992125984"/>
  <pageSetup paperSize="192" orientation="landscape" r:id="rId2"/>
  <headerFooter scaleWithDoc="0" alignWithMargins="0">
    <oddHeader>&amp;RPříloha č. 2: Datový standard pro železniční stavby DÚR, DPS, PDPS a RDS</oddHeader>
    <oddFooter>&amp;R&amp;P/&amp;N</oddFooter>
  </headerFooter>
  <ignoredErrors>
    <ignoredError sqref="G5:L8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autoPageBreaks="0" fitToPage="1"/>
  </sheetPr>
  <dimension ref="A1:V60"/>
  <sheetViews>
    <sheetView zoomScale="85" zoomScaleNormal="85" zoomScaleSheetLayoutView="100" workbookViewId="0">
      <pane ySplit="3" topLeftCell="A4" activePane="bottomLeft" state="frozen"/>
      <selection pane="bottomLeft"/>
    </sheetView>
  </sheetViews>
  <sheetFormatPr defaultColWidth="9.44140625" defaultRowHeight="13.8" x14ac:dyDescent="0.25"/>
  <cols>
    <col min="1" max="1" width="30.6640625" style="445" customWidth="1"/>
    <col min="2" max="5" width="5.6640625" style="445" customWidth="1"/>
    <col min="6" max="6" width="50.6640625" style="189" customWidth="1"/>
    <col min="7" max="12" width="5.6640625" style="189" customWidth="1"/>
    <col min="13" max="13" width="30.6640625" style="189" customWidth="1"/>
    <col min="14" max="14" width="20.6640625" style="339" customWidth="1"/>
    <col min="15" max="16" width="10.6640625" style="339" customWidth="1"/>
    <col min="17" max="20" width="8.6640625" style="339" customWidth="1"/>
    <col min="21" max="16384" width="9.44140625" style="339"/>
  </cols>
  <sheetData>
    <row r="1" spans="1:22" ht="15" customHeight="1" thickBot="1" x14ac:dyDescent="0.3">
      <c r="A1" s="214" t="str">
        <f ca="1">MID(CELL("filename",A1),FIND("]",CELL("filename",A1))+1,LEN(CELL("filename",A1))-FIND("]",CELL("filename",A1)))</f>
        <v>2.1.j Protihlukové objekty</v>
      </c>
      <c r="B1" s="214"/>
      <c r="C1" s="214"/>
      <c r="D1" s="214"/>
      <c r="E1" s="214"/>
      <c r="F1" s="196"/>
      <c r="G1" s="196"/>
      <c r="H1" s="196"/>
      <c r="I1" s="196"/>
      <c r="J1" s="196"/>
      <c r="K1" s="196"/>
      <c r="L1" s="196"/>
      <c r="M1" s="196"/>
      <c r="N1" s="215"/>
      <c r="O1" s="215"/>
      <c r="P1" s="215"/>
      <c r="Q1" s="215"/>
      <c r="R1" s="215"/>
      <c r="S1" s="215"/>
      <c r="T1" s="215"/>
    </row>
    <row r="2" spans="1:22" s="448" customFormat="1" ht="15" customHeight="1" x14ac:dyDescent="0.25">
      <c r="A2" s="863" t="s">
        <v>682</v>
      </c>
      <c r="B2" s="864"/>
      <c r="C2" s="864"/>
      <c r="D2" s="864"/>
      <c r="E2" s="864"/>
      <c r="F2" s="864"/>
      <c r="G2" s="864" t="s">
        <v>265</v>
      </c>
      <c r="H2" s="864"/>
      <c r="I2" s="864"/>
      <c r="J2" s="864"/>
      <c r="K2" s="864"/>
      <c r="L2" s="864"/>
      <c r="M2" s="864"/>
      <c r="N2" s="871" t="s">
        <v>683</v>
      </c>
      <c r="O2" s="871"/>
      <c r="P2" s="871"/>
      <c r="Q2" s="864" t="s">
        <v>684</v>
      </c>
      <c r="R2" s="864"/>
      <c r="S2" s="864"/>
      <c r="T2" s="868"/>
      <c r="U2" s="436"/>
      <c r="V2" s="436"/>
    </row>
    <row r="3" spans="1:22" s="448" customFormat="1" ht="25.2" customHeight="1" thickBot="1" x14ac:dyDescent="0.3">
      <c r="A3" s="411" t="s">
        <v>55</v>
      </c>
      <c r="B3" s="121" t="s">
        <v>679</v>
      </c>
      <c r="C3" s="121" t="s">
        <v>43</v>
      </c>
      <c r="D3" s="121" t="s">
        <v>44</v>
      </c>
      <c r="E3" s="121" t="s">
        <v>45</v>
      </c>
      <c r="F3" s="412" t="s">
        <v>264</v>
      </c>
      <c r="G3" s="20" t="s">
        <v>267</v>
      </c>
      <c r="H3" s="21" t="s">
        <v>268</v>
      </c>
      <c r="I3" s="22" t="s">
        <v>269</v>
      </c>
      <c r="J3" s="27" t="s">
        <v>270</v>
      </c>
      <c r="K3" s="23" t="s">
        <v>271</v>
      </c>
      <c r="L3" s="24" t="s">
        <v>272</v>
      </c>
      <c r="M3" s="413" t="s">
        <v>298</v>
      </c>
      <c r="N3" s="120" t="s">
        <v>266</v>
      </c>
      <c r="O3" s="120" t="s">
        <v>273</v>
      </c>
      <c r="P3" s="120" t="s">
        <v>274</v>
      </c>
      <c r="Q3" s="121" t="s">
        <v>679</v>
      </c>
      <c r="R3" s="121" t="s">
        <v>43</v>
      </c>
      <c r="S3" s="121" t="s">
        <v>44</v>
      </c>
      <c r="T3" s="33" t="s">
        <v>45</v>
      </c>
      <c r="U3" s="436"/>
      <c r="V3" s="436"/>
    </row>
    <row r="4" spans="1:22" ht="14.1" customHeight="1" x14ac:dyDescent="0.25">
      <c r="A4" s="124" t="s">
        <v>644</v>
      </c>
      <c r="B4" s="79" t="str">
        <f>IF(Q4="-","-","x")</f>
        <v>x</v>
      </c>
      <c r="C4" s="79" t="str">
        <f t="shared" ref="C4:E4" si="0">IF(R4="-","-","x")</f>
        <v>x</v>
      </c>
      <c r="D4" s="79" t="str">
        <f t="shared" si="0"/>
        <v>x</v>
      </c>
      <c r="E4" s="79" t="str">
        <f t="shared" si="0"/>
        <v>x</v>
      </c>
      <c r="F4" s="37" t="s">
        <v>450</v>
      </c>
      <c r="G4" s="84" t="s">
        <v>318</v>
      </c>
      <c r="H4" s="84" t="s">
        <v>318</v>
      </c>
      <c r="I4" s="84" t="s">
        <v>277</v>
      </c>
      <c r="J4" s="84" t="s">
        <v>277</v>
      </c>
      <c r="K4" s="84" t="s">
        <v>300</v>
      </c>
      <c r="L4" s="84" t="s">
        <v>277</v>
      </c>
      <c r="M4" s="427" t="s">
        <v>375</v>
      </c>
      <c r="N4" s="79" t="s">
        <v>282</v>
      </c>
      <c r="O4" s="748">
        <v>6</v>
      </c>
      <c r="P4" s="749" t="s">
        <v>12</v>
      </c>
      <c r="Q4" s="79" t="s">
        <v>301</v>
      </c>
      <c r="R4" s="79" t="s">
        <v>284</v>
      </c>
      <c r="S4" s="247" t="s">
        <v>284</v>
      </c>
      <c r="T4" s="246" t="s">
        <v>284</v>
      </c>
      <c r="V4" s="278"/>
    </row>
    <row r="5" spans="1:22" ht="14.1" customHeight="1" x14ac:dyDescent="0.25">
      <c r="A5" s="424" t="s">
        <v>644</v>
      </c>
      <c r="B5" s="99" t="str">
        <f t="shared" ref="B5:B7" si="1">IF(Q5="-","-","x")</f>
        <v>x</v>
      </c>
      <c r="C5" s="19" t="str">
        <f t="shared" ref="C5:C7" si="2">IF(R5="-","-","x")</f>
        <v>x</v>
      </c>
      <c r="D5" s="19" t="str">
        <f t="shared" ref="D5:D7" si="3">IF(S5="-","-","x")</f>
        <v>x</v>
      </c>
      <c r="E5" s="19" t="str">
        <f t="shared" ref="E5:E7" si="4">IF(T5="-","-","x")</f>
        <v>x</v>
      </c>
      <c r="F5" s="116" t="s">
        <v>436</v>
      </c>
      <c r="G5" s="126" t="s">
        <v>277</v>
      </c>
      <c r="H5" s="122" t="s">
        <v>316</v>
      </c>
      <c r="I5" s="126">
        <v>1</v>
      </c>
      <c r="J5" s="126">
        <v>1</v>
      </c>
      <c r="K5" s="126">
        <v>3</v>
      </c>
      <c r="L5" s="126">
        <v>1</v>
      </c>
      <c r="M5" s="428" t="s">
        <v>389</v>
      </c>
      <c r="N5" s="76" t="s">
        <v>282</v>
      </c>
      <c r="O5" s="76">
        <v>2</v>
      </c>
      <c r="P5" s="250"/>
      <c r="Q5" s="104" t="s">
        <v>303</v>
      </c>
      <c r="R5" s="76" t="s">
        <v>301</v>
      </c>
      <c r="S5" s="103" t="s">
        <v>285</v>
      </c>
      <c r="T5" s="501" t="s">
        <v>285</v>
      </c>
      <c r="V5" s="278"/>
    </row>
    <row r="6" spans="1:22" ht="14.1" customHeight="1" thickBot="1" x14ac:dyDescent="0.3">
      <c r="A6" s="426" t="s">
        <v>644</v>
      </c>
      <c r="B6" s="423" t="str">
        <f t="shared" si="1"/>
        <v>-</v>
      </c>
      <c r="C6" s="18" t="str">
        <f t="shared" si="2"/>
        <v>x</v>
      </c>
      <c r="D6" s="18" t="str">
        <f t="shared" si="3"/>
        <v>x</v>
      </c>
      <c r="E6" s="18" t="str">
        <f t="shared" si="4"/>
        <v>x</v>
      </c>
      <c r="F6" s="1" t="s">
        <v>534</v>
      </c>
      <c r="G6" s="10" t="s">
        <v>318</v>
      </c>
      <c r="H6" s="10" t="s">
        <v>318</v>
      </c>
      <c r="I6" s="10" t="s">
        <v>277</v>
      </c>
      <c r="J6" s="10" t="s">
        <v>277</v>
      </c>
      <c r="K6" s="10" t="s">
        <v>299</v>
      </c>
      <c r="L6" s="10" t="s">
        <v>277</v>
      </c>
      <c r="M6" s="91" t="s">
        <v>379</v>
      </c>
      <c r="N6" s="18" t="s">
        <v>282</v>
      </c>
      <c r="O6" s="498">
        <v>9</v>
      </c>
      <c r="P6" s="750" t="s">
        <v>12</v>
      </c>
      <c r="Q6" s="18" t="s">
        <v>350</v>
      </c>
      <c r="R6" s="18" t="s">
        <v>284</v>
      </c>
      <c r="S6" s="452" t="s">
        <v>284</v>
      </c>
      <c r="T6" s="455" t="s">
        <v>284</v>
      </c>
      <c r="V6" s="278"/>
    </row>
    <row r="7" spans="1:22" ht="14.1" customHeight="1" thickBot="1" x14ac:dyDescent="0.3">
      <c r="A7" s="2" t="s">
        <v>645</v>
      </c>
      <c r="B7" s="83" t="str">
        <f t="shared" si="1"/>
        <v>x</v>
      </c>
      <c r="C7" s="83" t="str">
        <f t="shared" si="2"/>
        <v>x</v>
      </c>
      <c r="D7" s="83" t="str">
        <f t="shared" si="3"/>
        <v>x</v>
      </c>
      <c r="E7" s="83" t="str">
        <f t="shared" si="4"/>
        <v>x</v>
      </c>
      <c r="F7" s="117" t="s">
        <v>474</v>
      </c>
      <c r="G7" s="92" t="s">
        <v>318</v>
      </c>
      <c r="H7" s="92" t="s">
        <v>324</v>
      </c>
      <c r="I7" s="92" t="s">
        <v>277</v>
      </c>
      <c r="J7" s="92" t="s">
        <v>277</v>
      </c>
      <c r="K7" s="92" t="s">
        <v>304</v>
      </c>
      <c r="L7" s="92" t="s">
        <v>277</v>
      </c>
      <c r="M7" s="431" t="s">
        <v>367</v>
      </c>
      <c r="N7" s="721" t="s">
        <v>282</v>
      </c>
      <c r="O7" s="545">
        <v>9</v>
      </c>
      <c r="P7" s="751" t="s">
        <v>12</v>
      </c>
      <c r="Q7" s="547" t="s">
        <v>291</v>
      </c>
      <c r="R7" s="83" t="s">
        <v>286</v>
      </c>
      <c r="S7" s="544" t="s">
        <v>286</v>
      </c>
      <c r="T7" s="548" t="s">
        <v>286</v>
      </c>
      <c r="V7" s="278"/>
    </row>
    <row r="8" spans="1:22" x14ac:dyDescent="0.25">
      <c r="A8" s="188"/>
      <c r="B8" s="188"/>
      <c r="C8" s="188"/>
      <c r="D8" s="188"/>
      <c r="E8" s="188"/>
      <c r="M8" s="191"/>
      <c r="N8" s="191"/>
      <c r="O8" s="191"/>
      <c r="P8" s="191"/>
      <c r="Q8" s="191"/>
      <c r="R8" s="191"/>
    </row>
    <row r="9" spans="1:22" x14ac:dyDescent="0.25">
      <c r="N9" s="191"/>
      <c r="O9" s="191"/>
      <c r="P9" s="191"/>
      <c r="Q9" s="191"/>
      <c r="R9" s="191"/>
    </row>
    <row r="10" spans="1:22" x14ac:dyDescent="0.25">
      <c r="N10" s="191"/>
      <c r="O10" s="191"/>
      <c r="P10" s="191"/>
      <c r="Q10" s="191"/>
      <c r="R10" s="191"/>
    </row>
    <row r="11" spans="1:22" x14ac:dyDescent="0.25">
      <c r="N11" s="192"/>
      <c r="O11" s="192"/>
      <c r="P11" s="192"/>
      <c r="Q11" s="192"/>
      <c r="R11" s="192"/>
    </row>
    <row r="12" spans="1:22" x14ac:dyDescent="0.25">
      <c r="N12" s="191"/>
      <c r="O12" s="191"/>
      <c r="P12" s="191"/>
      <c r="Q12" s="191"/>
      <c r="R12" s="191"/>
    </row>
    <row r="13" spans="1:22" x14ac:dyDescent="0.25">
      <c r="N13" s="192"/>
      <c r="O13" s="192"/>
      <c r="P13" s="192"/>
      <c r="Q13" s="192"/>
      <c r="R13" s="192"/>
    </row>
    <row r="14" spans="1:22" x14ac:dyDescent="0.25">
      <c r="N14" s="191"/>
      <c r="O14" s="191"/>
      <c r="P14" s="191"/>
      <c r="Q14" s="191"/>
      <c r="R14" s="191"/>
    </row>
    <row r="15" spans="1:22" x14ac:dyDescent="0.25">
      <c r="A15" s="188"/>
      <c r="B15" s="188"/>
      <c r="C15" s="188"/>
      <c r="D15" s="188"/>
      <c r="E15" s="188"/>
      <c r="M15" s="191"/>
      <c r="N15" s="191"/>
      <c r="O15" s="191"/>
      <c r="P15" s="191"/>
      <c r="Q15" s="191"/>
      <c r="R15" s="191"/>
    </row>
    <row r="16" spans="1:22" x14ac:dyDescent="0.25">
      <c r="A16" s="188"/>
      <c r="B16" s="188"/>
      <c r="C16" s="188"/>
      <c r="D16" s="188"/>
      <c r="E16" s="188"/>
      <c r="M16" s="191"/>
      <c r="N16" s="191"/>
      <c r="O16" s="191"/>
      <c r="P16" s="191"/>
      <c r="Q16" s="191"/>
      <c r="R16" s="191"/>
    </row>
    <row r="17" spans="1:19" x14ac:dyDescent="0.25">
      <c r="A17" s="188"/>
      <c r="B17" s="188"/>
      <c r="C17" s="188"/>
      <c r="D17" s="188"/>
      <c r="E17" s="188"/>
      <c r="M17" s="191"/>
      <c r="N17" s="191"/>
      <c r="O17" s="191"/>
      <c r="P17" s="191"/>
      <c r="Q17" s="191"/>
      <c r="R17" s="191"/>
    </row>
    <row r="18" spans="1:19" x14ac:dyDescent="0.25">
      <c r="A18" s="188"/>
      <c r="B18" s="188"/>
      <c r="C18" s="188"/>
      <c r="D18" s="188"/>
      <c r="E18" s="188"/>
      <c r="M18" s="191"/>
      <c r="N18" s="192"/>
      <c r="O18" s="192"/>
      <c r="P18" s="192"/>
      <c r="Q18" s="192"/>
      <c r="R18" s="192"/>
    </row>
    <row r="19" spans="1:19" x14ac:dyDescent="0.25">
      <c r="A19" s="188"/>
      <c r="B19" s="188"/>
      <c r="C19" s="188"/>
      <c r="D19" s="188"/>
      <c r="E19" s="188"/>
      <c r="M19" s="191"/>
      <c r="N19" s="192"/>
      <c r="O19" s="192"/>
      <c r="P19" s="192"/>
      <c r="Q19" s="192"/>
      <c r="R19" s="192"/>
    </row>
    <row r="20" spans="1:19" x14ac:dyDescent="0.25">
      <c r="A20" s="188"/>
      <c r="B20" s="188"/>
      <c r="C20" s="188"/>
      <c r="D20" s="188"/>
      <c r="E20" s="188"/>
      <c r="M20" s="191"/>
      <c r="N20" s="191"/>
      <c r="O20" s="191"/>
      <c r="P20" s="191"/>
      <c r="Q20" s="191"/>
      <c r="R20" s="191"/>
    </row>
    <row r="21" spans="1:19" x14ac:dyDescent="0.25">
      <c r="A21" s="188"/>
      <c r="B21" s="188"/>
      <c r="C21" s="188"/>
      <c r="D21" s="188"/>
      <c r="E21" s="188"/>
      <c r="M21" s="191"/>
      <c r="N21" s="192"/>
      <c r="O21" s="192"/>
      <c r="P21" s="192"/>
      <c r="Q21" s="192"/>
      <c r="R21" s="192"/>
    </row>
    <row r="22" spans="1:19" x14ac:dyDescent="0.25">
      <c r="A22" s="188"/>
      <c r="B22" s="188"/>
      <c r="C22" s="188"/>
      <c r="D22" s="188"/>
      <c r="E22" s="188"/>
      <c r="M22" s="191"/>
      <c r="N22" s="191"/>
      <c r="O22" s="191"/>
      <c r="P22" s="191"/>
      <c r="Q22" s="191"/>
      <c r="R22" s="191"/>
    </row>
    <row r="23" spans="1:19" x14ac:dyDescent="0.25">
      <c r="A23" s="188"/>
      <c r="B23" s="188"/>
      <c r="C23" s="188"/>
      <c r="D23" s="188"/>
      <c r="E23" s="188"/>
      <c r="M23" s="191"/>
      <c r="N23" s="192"/>
      <c r="O23" s="192"/>
      <c r="P23" s="192"/>
      <c r="Q23" s="192"/>
      <c r="R23" s="192"/>
      <c r="S23" s="746"/>
    </row>
    <row r="24" spans="1:19" x14ac:dyDescent="0.25">
      <c r="A24" s="188"/>
      <c r="B24" s="188"/>
      <c r="C24" s="188"/>
      <c r="D24" s="188"/>
      <c r="E24" s="188"/>
      <c r="M24" s="191"/>
      <c r="N24" s="191"/>
      <c r="O24" s="191"/>
      <c r="P24" s="191"/>
      <c r="Q24" s="191"/>
      <c r="R24" s="191"/>
    </row>
    <row r="25" spans="1:19" x14ac:dyDescent="0.25">
      <c r="A25" s="188"/>
      <c r="B25" s="188"/>
      <c r="C25" s="188"/>
      <c r="D25" s="188"/>
      <c r="E25" s="188"/>
      <c r="M25" s="191"/>
      <c r="N25" s="191"/>
      <c r="O25" s="191"/>
      <c r="P25" s="191"/>
      <c r="Q25" s="191"/>
      <c r="R25" s="191"/>
    </row>
    <row r="26" spans="1:19" x14ac:dyDescent="0.25">
      <c r="A26" s="188"/>
      <c r="B26" s="188"/>
      <c r="C26" s="188"/>
      <c r="D26" s="188"/>
      <c r="E26" s="188"/>
      <c r="M26" s="191"/>
      <c r="N26" s="191"/>
      <c r="O26" s="191"/>
      <c r="P26" s="191"/>
      <c r="Q26" s="191"/>
      <c r="R26" s="191"/>
    </row>
    <row r="27" spans="1:19" x14ac:dyDescent="0.25">
      <c r="A27" s="188"/>
      <c r="B27" s="188"/>
      <c r="C27" s="188"/>
      <c r="D27" s="188"/>
      <c r="E27" s="188"/>
      <c r="M27" s="191"/>
      <c r="N27" s="191"/>
      <c r="O27" s="191"/>
      <c r="P27" s="191"/>
      <c r="Q27" s="191"/>
      <c r="R27" s="191"/>
    </row>
    <row r="28" spans="1:19" x14ac:dyDescent="0.25">
      <c r="A28" s="188"/>
      <c r="B28" s="188"/>
      <c r="C28" s="188"/>
      <c r="D28" s="188"/>
      <c r="E28" s="188"/>
      <c r="M28" s="191"/>
      <c r="N28" s="191"/>
      <c r="O28" s="191"/>
      <c r="P28" s="191"/>
      <c r="Q28" s="191"/>
      <c r="R28" s="191"/>
    </row>
    <row r="29" spans="1:19" x14ac:dyDescent="0.25">
      <c r="A29" s="188"/>
      <c r="B29" s="188"/>
      <c r="C29" s="188"/>
      <c r="D29" s="188"/>
      <c r="E29" s="188"/>
      <c r="M29" s="191"/>
      <c r="N29" s="191"/>
      <c r="O29" s="191"/>
      <c r="P29" s="191"/>
      <c r="Q29" s="191"/>
      <c r="R29" s="191"/>
    </row>
    <row r="30" spans="1:19" x14ac:dyDescent="0.25">
      <c r="A30" s="188"/>
      <c r="B30" s="188"/>
      <c r="C30" s="188"/>
      <c r="D30" s="188"/>
      <c r="E30" s="188"/>
      <c r="M30" s="191"/>
      <c r="N30" s="191"/>
      <c r="O30" s="191"/>
      <c r="P30" s="191"/>
      <c r="Q30" s="191"/>
      <c r="R30" s="191"/>
      <c r="S30" s="746"/>
    </row>
    <row r="31" spans="1:19" x14ac:dyDescent="0.25">
      <c r="A31" s="188"/>
      <c r="B31" s="188"/>
      <c r="C31" s="188"/>
      <c r="D31" s="188"/>
      <c r="E31" s="188"/>
      <c r="M31" s="191"/>
      <c r="N31" s="191"/>
      <c r="O31" s="191"/>
      <c r="P31" s="191"/>
      <c r="Q31" s="191"/>
      <c r="R31" s="191"/>
      <c r="S31" s="746"/>
    </row>
    <row r="32" spans="1:19" x14ac:dyDescent="0.25">
      <c r="A32" s="188"/>
      <c r="B32" s="188"/>
      <c r="C32" s="188"/>
      <c r="D32" s="188"/>
      <c r="E32" s="188"/>
      <c r="M32" s="191"/>
      <c r="N32" s="191"/>
      <c r="O32" s="191"/>
      <c r="P32" s="191"/>
      <c r="Q32" s="191"/>
      <c r="R32" s="191"/>
    </row>
    <row r="33" spans="1:18" x14ac:dyDescent="0.25">
      <c r="A33" s="188"/>
      <c r="B33" s="188"/>
      <c r="C33" s="188"/>
      <c r="D33" s="188"/>
      <c r="E33" s="188"/>
      <c r="M33" s="191"/>
      <c r="N33" s="191"/>
      <c r="O33" s="191"/>
      <c r="P33" s="191"/>
      <c r="Q33" s="191"/>
      <c r="R33" s="191"/>
    </row>
    <row r="34" spans="1:18" x14ac:dyDescent="0.25">
      <c r="A34" s="188"/>
      <c r="B34" s="188"/>
      <c r="C34" s="188"/>
      <c r="D34" s="188"/>
      <c r="E34" s="188"/>
      <c r="M34" s="191"/>
      <c r="N34" s="191"/>
      <c r="O34" s="191"/>
      <c r="P34" s="191"/>
      <c r="Q34" s="191"/>
      <c r="R34" s="191"/>
    </row>
    <row r="35" spans="1:18" x14ac:dyDescent="0.25">
      <c r="A35" s="188"/>
      <c r="B35" s="188"/>
      <c r="C35" s="188"/>
      <c r="D35" s="188"/>
      <c r="E35" s="188"/>
      <c r="F35" s="190"/>
      <c r="G35" s="190"/>
      <c r="H35" s="190"/>
      <c r="I35" s="190"/>
      <c r="J35" s="190"/>
      <c r="K35" s="190"/>
      <c r="L35" s="190"/>
      <c r="M35" s="191"/>
      <c r="N35" s="191"/>
      <c r="O35" s="191"/>
      <c r="P35" s="191"/>
      <c r="Q35" s="191"/>
      <c r="R35" s="191"/>
    </row>
    <row r="36" spans="1:18" x14ac:dyDescent="0.25">
      <c r="A36" s="188"/>
      <c r="B36" s="188"/>
      <c r="C36" s="188"/>
      <c r="D36" s="188"/>
      <c r="E36" s="188"/>
      <c r="M36" s="191"/>
      <c r="N36" s="192"/>
      <c r="O36" s="192"/>
      <c r="P36" s="192"/>
      <c r="Q36" s="192"/>
      <c r="R36" s="192"/>
    </row>
    <row r="37" spans="1:18" x14ac:dyDescent="0.25">
      <c r="A37" s="188"/>
      <c r="B37" s="188"/>
      <c r="C37" s="188"/>
      <c r="D37" s="188"/>
      <c r="E37" s="188"/>
      <c r="M37" s="191"/>
      <c r="N37" s="192"/>
      <c r="O37" s="192"/>
      <c r="P37" s="192"/>
      <c r="Q37" s="192"/>
      <c r="R37" s="192"/>
    </row>
    <row r="38" spans="1:18" x14ac:dyDescent="0.25">
      <c r="A38" s="188"/>
      <c r="B38" s="188"/>
      <c r="C38" s="188"/>
      <c r="D38" s="188"/>
      <c r="E38" s="188"/>
      <c r="M38" s="191"/>
      <c r="N38" s="191"/>
      <c r="O38" s="191"/>
      <c r="P38" s="191"/>
      <c r="Q38" s="191"/>
      <c r="R38" s="191"/>
    </row>
    <row r="39" spans="1:18" x14ac:dyDescent="0.25">
      <c r="A39" s="188"/>
      <c r="B39" s="188"/>
      <c r="C39" s="188"/>
      <c r="D39" s="188"/>
      <c r="E39" s="188"/>
      <c r="M39" s="191"/>
      <c r="N39" s="191"/>
      <c r="O39" s="191"/>
      <c r="P39" s="191"/>
      <c r="Q39" s="191"/>
      <c r="R39" s="191"/>
    </row>
    <row r="40" spans="1:18" x14ac:dyDescent="0.25">
      <c r="A40" s="188"/>
      <c r="B40" s="188"/>
      <c r="C40" s="188"/>
      <c r="D40" s="188"/>
      <c r="E40" s="188"/>
      <c r="M40" s="191"/>
      <c r="N40" s="192"/>
      <c r="O40" s="192"/>
      <c r="P40" s="192"/>
      <c r="Q40" s="192"/>
      <c r="R40" s="192"/>
    </row>
    <row r="41" spans="1:18" x14ac:dyDescent="0.25">
      <c r="A41" s="188"/>
      <c r="B41" s="188"/>
      <c r="C41" s="188"/>
      <c r="D41" s="188"/>
      <c r="E41" s="188"/>
      <c r="M41" s="191"/>
      <c r="N41" s="192"/>
      <c r="O41" s="192"/>
      <c r="P41" s="192"/>
      <c r="Q41" s="192"/>
      <c r="R41" s="192"/>
    </row>
    <row r="42" spans="1:18" x14ac:dyDescent="0.25">
      <c r="A42" s="188"/>
      <c r="B42" s="188"/>
      <c r="C42" s="188"/>
      <c r="D42" s="188"/>
      <c r="E42" s="188"/>
      <c r="M42" s="191"/>
      <c r="N42" s="191"/>
      <c r="O42" s="191"/>
      <c r="P42" s="191"/>
      <c r="Q42" s="191"/>
      <c r="R42" s="191"/>
    </row>
    <row r="43" spans="1:18" x14ac:dyDescent="0.25">
      <c r="A43" s="188"/>
      <c r="B43" s="188"/>
      <c r="C43" s="188"/>
      <c r="D43" s="188"/>
      <c r="E43" s="188"/>
      <c r="M43" s="191"/>
      <c r="N43" s="191"/>
      <c r="O43" s="191"/>
      <c r="P43" s="191"/>
      <c r="Q43" s="191"/>
      <c r="R43" s="191"/>
    </row>
    <row r="44" spans="1:18" x14ac:dyDescent="0.25">
      <c r="A44" s="188"/>
      <c r="B44" s="188"/>
      <c r="C44" s="188"/>
      <c r="D44" s="188"/>
      <c r="E44" s="188"/>
      <c r="M44" s="191"/>
      <c r="N44" s="191"/>
      <c r="O44" s="191"/>
      <c r="P44" s="191"/>
      <c r="Q44" s="191"/>
      <c r="R44" s="191"/>
    </row>
    <row r="45" spans="1:18" x14ac:dyDescent="0.25">
      <c r="F45" s="339"/>
      <c r="G45" s="339"/>
      <c r="H45" s="339"/>
      <c r="I45" s="339"/>
      <c r="J45" s="339"/>
      <c r="K45" s="339"/>
      <c r="L45" s="339"/>
    </row>
    <row r="46" spans="1:18" x14ac:dyDescent="0.25">
      <c r="F46" s="339"/>
      <c r="G46" s="339"/>
      <c r="H46" s="339"/>
      <c r="I46" s="339"/>
      <c r="J46" s="339"/>
      <c r="K46" s="339"/>
      <c r="L46" s="339"/>
    </row>
    <row r="47" spans="1:18" x14ac:dyDescent="0.25">
      <c r="F47" s="339"/>
      <c r="G47" s="339"/>
      <c r="H47" s="339"/>
      <c r="I47" s="339"/>
      <c r="J47" s="339"/>
      <c r="K47" s="339"/>
      <c r="L47" s="339"/>
    </row>
    <row r="48" spans="1:18" x14ac:dyDescent="0.25">
      <c r="F48" s="339"/>
      <c r="G48" s="339"/>
      <c r="H48" s="339"/>
      <c r="I48" s="339"/>
      <c r="J48" s="339"/>
      <c r="K48" s="339"/>
      <c r="L48" s="339"/>
    </row>
    <row r="49" spans="6:12" x14ac:dyDescent="0.25">
      <c r="F49" s="339"/>
      <c r="G49" s="339"/>
      <c r="H49" s="339"/>
      <c r="I49" s="339"/>
      <c r="J49" s="339"/>
      <c r="K49" s="339"/>
      <c r="L49" s="339"/>
    </row>
    <row r="50" spans="6:12" x14ac:dyDescent="0.25">
      <c r="F50" s="339"/>
      <c r="G50" s="339"/>
      <c r="H50" s="339"/>
      <c r="I50" s="339"/>
      <c r="J50" s="339"/>
      <c r="K50" s="339"/>
      <c r="L50" s="339"/>
    </row>
    <row r="51" spans="6:12" x14ac:dyDescent="0.25">
      <c r="F51" s="339"/>
      <c r="G51" s="339"/>
      <c r="H51" s="339"/>
      <c r="I51" s="339"/>
      <c r="J51" s="339"/>
      <c r="K51" s="339"/>
      <c r="L51" s="339"/>
    </row>
    <row r="52" spans="6:12" x14ac:dyDescent="0.25">
      <c r="F52" s="339"/>
      <c r="G52" s="339"/>
      <c r="H52" s="339"/>
      <c r="I52" s="339"/>
      <c r="J52" s="339"/>
      <c r="K52" s="339"/>
      <c r="L52" s="339"/>
    </row>
    <row r="53" spans="6:12" x14ac:dyDescent="0.25">
      <c r="F53" s="339"/>
      <c r="G53" s="339"/>
      <c r="H53" s="339"/>
      <c r="I53" s="339"/>
      <c r="J53" s="339"/>
      <c r="K53" s="339"/>
      <c r="L53" s="339"/>
    </row>
    <row r="54" spans="6:12" x14ac:dyDescent="0.25">
      <c r="F54" s="339"/>
      <c r="G54" s="339"/>
      <c r="H54" s="339"/>
      <c r="I54" s="339"/>
      <c r="J54" s="339"/>
      <c r="K54" s="339"/>
      <c r="L54" s="339"/>
    </row>
    <row r="55" spans="6:12" x14ac:dyDescent="0.25">
      <c r="F55" s="339"/>
      <c r="G55" s="339"/>
      <c r="H55" s="339"/>
      <c r="I55" s="339"/>
      <c r="J55" s="339"/>
      <c r="K55" s="339"/>
      <c r="L55" s="339"/>
    </row>
    <row r="56" spans="6:12" x14ac:dyDescent="0.25">
      <c r="F56" s="339"/>
      <c r="G56" s="339"/>
      <c r="H56" s="339"/>
      <c r="I56" s="339"/>
      <c r="J56" s="339"/>
      <c r="K56" s="339"/>
      <c r="L56" s="339"/>
    </row>
    <row r="57" spans="6:12" x14ac:dyDescent="0.25">
      <c r="F57" s="339"/>
      <c r="G57" s="339"/>
      <c r="H57" s="339"/>
      <c r="I57" s="339"/>
      <c r="J57" s="339"/>
      <c r="K57" s="339"/>
      <c r="L57" s="339"/>
    </row>
    <row r="58" spans="6:12" x14ac:dyDescent="0.25">
      <c r="F58" s="339"/>
      <c r="G58" s="339"/>
      <c r="H58" s="339"/>
      <c r="I58" s="339"/>
      <c r="J58" s="339"/>
      <c r="K58" s="339"/>
      <c r="L58" s="339"/>
    </row>
    <row r="59" spans="6:12" x14ac:dyDescent="0.25">
      <c r="F59" s="339"/>
      <c r="G59" s="339"/>
      <c r="H59" s="339"/>
      <c r="I59" s="339"/>
      <c r="J59" s="339"/>
      <c r="K59" s="339"/>
      <c r="L59" s="339"/>
    </row>
    <row r="60" spans="6:12" x14ac:dyDescent="0.25">
      <c r="F60" s="339"/>
      <c r="G60" s="339"/>
      <c r="H60" s="339"/>
      <c r="I60" s="339"/>
      <c r="J60" s="339"/>
      <c r="K60" s="339"/>
      <c r="L60" s="339"/>
    </row>
  </sheetData>
  <customSheetViews>
    <customSheetView guid="{5BE6699B-08A9-490D-B91A-57A081E624AA}" scale="60" fitToPage="1" view="pageBreakPreview">
      <selection activeCell="S3" sqref="S3"/>
      <pageMargins left="0" right="0" top="0" bottom="0" header="0" footer="0"/>
      <pageSetup paperSize="192" scale="48" fitToHeight="0" orientation="landscape" r:id="rId1"/>
    </customSheetView>
  </customSheetViews>
  <mergeCells count="4">
    <mergeCell ref="Q2:T2"/>
    <mergeCell ref="G2:M2"/>
    <mergeCell ref="A2:F2"/>
    <mergeCell ref="N2:P2"/>
  </mergeCells>
  <pageMargins left="0.70866141732283472" right="0.70866141732283472" top="0.78740157480314965" bottom="0.78740157480314965" header="0.31496062992125984" footer="0.31496062992125984"/>
  <pageSetup paperSize="192" scale="62" fitToHeight="0" orientation="landscape" r:id="rId2"/>
  <headerFooter scaleWithDoc="0" alignWithMargins="0">
    <oddHeader>&amp;RPříloha č. 2: Datový standard pro železniční stavby DÚR, DPS, PDPS a RDS</oddHeader>
    <oddFooter>&amp;R&amp;P/&amp;N</oddFooter>
  </headerFooter>
  <ignoredErrors>
    <ignoredError sqref="G5 I6:L6 H5:L5 I7:L7 I4:L4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D06A6-8169-4EA0-A664-DC8FD95B3CF6}">
  <sheetPr>
    <tabColor rgb="FF92D050"/>
    <pageSetUpPr fitToPage="1"/>
  </sheetPr>
  <dimension ref="A1:V79"/>
  <sheetViews>
    <sheetView showGridLines="0" zoomScale="85" zoomScaleNormal="85" zoomScaleSheetLayoutView="85" workbookViewId="0">
      <pane ySplit="3" topLeftCell="A4" activePane="bottomLeft" state="frozen"/>
      <selection pane="bottomLeft"/>
    </sheetView>
  </sheetViews>
  <sheetFormatPr defaultColWidth="9.44140625" defaultRowHeight="13.8" x14ac:dyDescent="0.25"/>
  <cols>
    <col min="1" max="1" width="30.6640625" style="339" customWidth="1"/>
    <col min="2" max="5" width="5.6640625" style="339" customWidth="1"/>
    <col min="6" max="6" width="50.6640625" style="189" customWidth="1"/>
    <col min="7" max="12" width="5.6640625" style="189" customWidth="1"/>
    <col min="13" max="13" width="30.6640625" style="339" customWidth="1"/>
    <col min="14" max="14" width="20.6640625" style="339" customWidth="1"/>
    <col min="15" max="16" width="10.6640625" style="339" customWidth="1"/>
    <col min="17" max="20" width="8.6640625" style="339" customWidth="1"/>
    <col min="21" max="16384" width="9.44140625" style="339"/>
  </cols>
  <sheetData>
    <row r="1" spans="1:22" ht="15" customHeight="1" thickBot="1" x14ac:dyDescent="0.3">
      <c r="A1" s="722" t="str">
        <f ca="1">MID(CELL("filename",A1),FIND("]",CELL("filename",A1))+1,LEN(CELL("filename",A1))-FIND("]",CELL("filename",A1)))</f>
        <v>2.2.a Pozemní objekty budov</v>
      </c>
      <c r="B1" s="722"/>
      <c r="C1" s="722"/>
      <c r="D1" s="722"/>
      <c r="E1" s="722"/>
      <c r="F1" s="723"/>
      <c r="G1" s="723"/>
      <c r="H1" s="723"/>
      <c r="I1" s="723"/>
      <c r="J1" s="723"/>
      <c r="K1" s="723"/>
      <c r="L1" s="723"/>
      <c r="M1" s="724"/>
      <c r="N1" s="724"/>
      <c r="O1" s="724"/>
      <c r="P1" s="724"/>
      <c r="Q1" s="724"/>
      <c r="R1" s="724"/>
      <c r="S1" s="724"/>
      <c r="T1" s="724"/>
    </row>
    <row r="2" spans="1:22" s="725" customFormat="1" ht="15" customHeight="1" x14ac:dyDescent="0.25">
      <c r="A2" s="863" t="s">
        <v>682</v>
      </c>
      <c r="B2" s="864"/>
      <c r="C2" s="864"/>
      <c r="D2" s="864"/>
      <c r="E2" s="864"/>
      <c r="F2" s="864"/>
      <c r="G2" s="864" t="s">
        <v>265</v>
      </c>
      <c r="H2" s="864"/>
      <c r="I2" s="864"/>
      <c r="J2" s="864"/>
      <c r="K2" s="864"/>
      <c r="L2" s="864"/>
      <c r="M2" s="864"/>
      <c r="N2" s="871" t="s">
        <v>683</v>
      </c>
      <c r="O2" s="871"/>
      <c r="P2" s="871"/>
      <c r="Q2" s="864" t="s">
        <v>684</v>
      </c>
      <c r="R2" s="864"/>
      <c r="S2" s="864"/>
      <c r="T2" s="868"/>
    </row>
    <row r="3" spans="1:22" s="725" customFormat="1" ht="25.2" customHeight="1" thickBot="1" x14ac:dyDescent="0.3">
      <c r="A3" s="411" t="s">
        <v>55</v>
      </c>
      <c r="B3" s="121" t="s">
        <v>679</v>
      </c>
      <c r="C3" s="121" t="s">
        <v>43</v>
      </c>
      <c r="D3" s="121" t="s">
        <v>44</v>
      </c>
      <c r="E3" s="121" t="s">
        <v>45</v>
      </c>
      <c r="F3" s="412" t="s">
        <v>264</v>
      </c>
      <c r="G3" s="20" t="s">
        <v>267</v>
      </c>
      <c r="H3" s="21" t="s">
        <v>268</v>
      </c>
      <c r="I3" s="22" t="s">
        <v>269</v>
      </c>
      <c r="J3" s="27" t="s">
        <v>270</v>
      </c>
      <c r="K3" s="23" t="s">
        <v>271</v>
      </c>
      <c r="L3" s="24" t="s">
        <v>272</v>
      </c>
      <c r="M3" s="413" t="s">
        <v>298</v>
      </c>
      <c r="N3" s="120" t="s">
        <v>266</v>
      </c>
      <c r="O3" s="120" t="s">
        <v>273</v>
      </c>
      <c r="P3" s="120" t="s">
        <v>274</v>
      </c>
      <c r="Q3" s="121" t="s">
        <v>679</v>
      </c>
      <c r="R3" s="121" t="s">
        <v>43</v>
      </c>
      <c r="S3" s="121" t="s">
        <v>44</v>
      </c>
      <c r="T3" s="33" t="s">
        <v>45</v>
      </c>
    </row>
    <row r="4" spans="1:22" s="725" customFormat="1" ht="14.1" customHeight="1" x14ac:dyDescent="0.25">
      <c r="A4" s="726"/>
      <c r="B4" s="727"/>
      <c r="C4" s="727"/>
      <c r="D4" s="727"/>
      <c r="E4" s="727"/>
      <c r="F4" s="728"/>
      <c r="G4" s="729"/>
      <c r="H4" s="729"/>
      <c r="I4" s="729"/>
      <c r="J4" s="729"/>
      <c r="K4" s="729"/>
      <c r="L4" s="729"/>
      <c r="M4" s="730"/>
      <c r="N4" s="731"/>
      <c r="O4" s="732"/>
      <c r="P4" s="733"/>
      <c r="Q4" s="731"/>
      <c r="R4" s="731"/>
      <c r="S4" s="731"/>
      <c r="T4" s="734"/>
    </row>
    <row r="5" spans="1:22" ht="14.4" x14ac:dyDescent="0.25">
      <c r="A5" s="726"/>
      <c r="B5" s="727"/>
      <c r="C5" s="727"/>
      <c r="D5" s="727"/>
      <c r="E5" s="727"/>
      <c r="F5" s="728"/>
      <c r="G5" s="735"/>
      <c r="H5" s="735"/>
      <c r="I5" s="735"/>
      <c r="J5" s="735"/>
      <c r="K5" s="735"/>
      <c r="L5" s="735"/>
      <c r="M5" s="730"/>
      <c r="N5" s="731"/>
      <c r="O5" s="731"/>
      <c r="P5" s="736"/>
      <c r="Q5" s="731"/>
      <c r="R5" s="731"/>
      <c r="S5" s="731"/>
      <c r="T5" s="734"/>
      <c r="V5" s="725"/>
    </row>
    <row r="6" spans="1:22" ht="14.4" x14ac:dyDescent="0.25">
      <c r="A6" s="726"/>
      <c r="B6" s="727"/>
      <c r="C6" s="727"/>
      <c r="D6" s="727"/>
      <c r="E6" s="727"/>
      <c r="F6" s="728"/>
      <c r="G6" s="731"/>
      <c r="H6" s="729"/>
      <c r="I6" s="731"/>
      <c r="J6" s="731"/>
      <c r="K6" s="731"/>
      <c r="L6" s="731"/>
      <c r="M6" s="730"/>
      <c r="N6" s="731"/>
      <c r="O6" s="731"/>
      <c r="P6" s="736"/>
      <c r="Q6" s="731"/>
      <c r="R6" s="731"/>
      <c r="S6" s="731"/>
      <c r="T6" s="734"/>
      <c r="V6" s="725"/>
    </row>
    <row r="7" spans="1:22" ht="14.4" x14ac:dyDescent="0.25">
      <c r="A7" s="726"/>
      <c r="B7" s="727"/>
      <c r="C7" s="727"/>
      <c r="D7" s="727"/>
      <c r="E7" s="727"/>
      <c r="F7" s="728"/>
      <c r="G7" s="731"/>
      <c r="H7" s="731"/>
      <c r="I7" s="731"/>
      <c r="J7" s="731"/>
      <c r="K7" s="731"/>
      <c r="L7" s="731"/>
      <c r="M7" s="730"/>
      <c r="N7" s="731"/>
      <c r="O7" s="732"/>
      <c r="P7" s="733"/>
      <c r="Q7" s="731"/>
      <c r="R7" s="731"/>
      <c r="S7" s="731"/>
      <c r="T7" s="734"/>
      <c r="V7" s="725"/>
    </row>
    <row r="8" spans="1:22" ht="14.4" x14ac:dyDescent="0.25">
      <c r="A8" s="726"/>
      <c r="B8" s="727"/>
      <c r="C8" s="727"/>
      <c r="D8" s="727"/>
      <c r="E8" s="727"/>
      <c r="F8" s="728"/>
      <c r="G8" s="731"/>
      <c r="H8" s="731"/>
      <c r="I8" s="731"/>
      <c r="J8" s="731"/>
      <c r="K8" s="731"/>
      <c r="L8" s="731"/>
      <c r="M8" s="730"/>
      <c r="N8" s="731"/>
      <c r="O8" s="731"/>
      <c r="P8" s="737"/>
      <c r="Q8" s="731"/>
      <c r="R8" s="731"/>
      <c r="S8" s="731"/>
      <c r="T8" s="734"/>
      <c r="V8" s="725"/>
    </row>
    <row r="9" spans="1:22" ht="14.4" x14ac:dyDescent="0.25">
      <c r="A9" s="726"/>
      <c r="B9" s="727"/>
      <c r="C9" s="727"/>
      <c r="D9" s="727"/>
      <c r="E9" s="727"/>
      <c r="F9" s="728"/>
      <c r="G9" s="731"/>
      <c r="H9" s="731"/>
      <c r="I9" s="731"/>
      <c r="J9" s="731"/>
      <c r="K9" s="731"/>
      <c r="L9" s="731"/>
      <c r="M9" s="730"/>
      <c r="N9" s="731"/>
      <c r="O9" s="732"/>
      <c r="P9" s="737"/>
      <c r="Q9" s="731"/>
      <c r="R9" s="731"/>
      <c r="S9" s="731"/>
      <c r="T9" s="734"/>
      <c r="V9" s="725"/>
    </row>
    <row r="10" spans="1:22" ht="15" thickBot="1" x14ac:dyDescent="0.3">
      <c r="A10" s="738"/>
      <c r="B10" s="739"/>
      <c r="C10" s="739"/>
      <c r="D10" s="739"/>
      <c r="E10" s="739"/>
      <c r="F10" s="740"/>
      <c r="G10" s="741"/>
      <c r="H10" s="742"/>
      <c r="I10" s="742"/>
      <c r="J10" s="742"/>
      <c r="K10" s="742"/>
      <c r="L10" s="742"/>
      <c r="M10" s="743"/>
      <c r="N10" s="741"/>
      <c r="O10" s="741"/>
      <c r="P10" s="744"/>
      <c r="Q10" s="741"/>
      <c r="R10" s="741"/>
      <c r="S10" s="741"/>
      <c r="T10" s="745"/>
      <c r="V10" s="725"/>
    </row>
    <row r="16" spans="1:22" x14ac:dyDescent="0.25">
      <c r="A16" s="445"/>
      <c r="B16" s="445"/>
      <c r="C16" s="445"/>
      <c r="D16" s="445"/>
      <c r="E16" s="445"/>
    </row>
    <row r="21" spans="1:5" s="189" customFormat="1" x14ac:dyDescent="0.25">
      <c r="A21" s="445"/>
      <c r="B21" s="445"/>
      <c r="C21" s="445"/>
      <c r="D21" s="445"/>
      <c r="E21" s="445"/>
    </row>
    <row r="22" spans="1:5" s="189" customFormat="1" x14ac:dyDescent="0.25">
      <c r="A22" s="445"/>
      <c r="B22" s="445"/>
      <c r="C22" s="445"/>
      <c r="D22" s="445"/>
      <c r="E22" s="445"/>
    </row>
    <row r="23" spans="1:5" s="189" customFormat="1" x14ac:dyDescent="0.25">
      <c r="A23" s="445"/>
      <c r="B23" s="445"/>
      <c r="C23" s="445"/>
      <c r="D23" s="445"/>
      <c r="E23" s="445"/>
    </row>
    <row r="29" spans="1:5" s="189" customFormat="1" x14ac:dyDescent="0.25">
      <c r="A29" s="445"/>
      <c r="B29" s="445"/>
      <c r="C29" s="445"/>
      <c r="D29" s="445"/>
      <c r="E29" s="445"/>
    </row>
    <row r="33" spans="1:13" x14ac:dyDescent="0.25">
      <c r="A33" s="445"/>
      <c r="B33" s="445"/>
      <c r="C33" s="445"/>
      <c r="D33" s="445"/>
      <c r="E33" s="445"/>
    </row>
    <row r="34" spans="1:13" x14ac:dyDescent="0.25">
      <c r="A34" s="445"/>
      <c r="B34" s="445"/>
      <c r="C34" s="445"/>
      <c r="D34" s="445"/>
      <c r="E34" s="445"/>
    </row>
    <row r="35" spans="1:13" x14ac:dyDescent="0.25">
      <c r="A35" s="445"/>
      <c r="B35" s="445"/>
      <c r="C35" s="445"/>
      <c r="D35" s="445"/>
      <c r="E35" s="445"/>
    </row>
    <row r="36" spans="1:13" x14ac:dyDescent="0.25">
      <c r="A36" s="445"/>
      <c r="B36" s="445"/>
      <c r="C36" s="445"/>
      <c r="D36" s="445"/>
      <c r="E36" s="445"/>
    </row>
    <row r="37" spans="1:13" x14ac:dyDescent="0.25">
      <c r="A37" s="445"/>
      <c r="B37" s="445"/>
      <c r="C37" s="445"/>
      <c r="D37" s="445"/>
      <c r="E37" s="445"/>
    </row>
    <row r="38" spans="1:13" x14ac:dyDescent="0.25">
      <c r="A38" s="445"/>
      <c r="B38" s="445"/>
      <c r="C38" s="445"/>
      <c r="D38" s="445"/>
      <c r="E38" s="445"/>
    </row>
    <row r="42" spans="1:13" x14ac:dyDescent="0.25">
      <c r="M42" s="746"/>
    </row>
    <row r="43" spans="1:13" x14ac:dyDescent="0.25">
      <c r="A43" s="445"/>
      <c r="B43" s="445"/>
      <c r="C43" s="445"/>
      <c r="D43" s="445"/>
      <c r="E43" s="445"/>
    </row>
    <row r="44" spans="1:13" x14ac:dyDescent="0.25">
      <c r="A44" s="445"/>
      <c r="B44" s="445"/>
      <c r="C44" s="445"/>
      <c r="D44" s="445"/>
      <c r="E44" s="445"/>
    </row>
    <row r="45" spans="1:13" x14ac:dyDescent="0.25">
      <c r="A45" s="445"/>
      <c r="B45" s="445"/>
      <c r="C45" s="445"/>
      <c r="D45" s="445"/>
      <c r="E45" s="445"/>
    </row>
    <row r="46" spans="1:13" x14ac:dyDescent="0.25">
      <c r="A46" s="445"/>
      <c r="B46" s="445"/>
      <c r="C46" s="445"/>
      <c r="D46" s="445"/>
      <c r="E46" s="445"/>
    </row>
    <row r="47" spans="1:13" x14ac:dyDescent="0.25">
      <c r="A47" s="445"/>
      <c r="B47" s="445"/>
      <c r="C47" s="445"/>
      <c r="D47" s="445"/>
      <c r="E47" s="445"/>
    </row>
    <row r="48" spans="1:13" x14ac:dyDescent="0.25">
      <c r="A48" s="445"/>
      <c r="B48" s="445"/>
      <c r="C48" s="445"/>
      <c r="D48" s="445"/>
      <c r="E48" s="445"/>
    </row>
    <row r="49" spans="1:13" x14ac:dyDescent="0.25">
      <c r="A49" s="445"/>
      <c r="B49" s="445"/>
      <c r="C49" s="445"/>
      <c r="D49" s="445"/>
      <c r="E49" s="445"/>
      <c r="M49" s="746"/>
    </row>
    <row r="50" spans="1:13" x14ac:dyDescent="0.25">
      <c r="A50" s="445"/>
      <c r="B50" s="445"/>
      <c r="C50" s="445"/>
      <c r="D50" s="445"/>
      <c r="E50" s="445"/>
      <c r="M50" s="746"/>
    </row>
    <row r="51" spans="1:13" x14ac:dyDescent="0.25">
      <c r="A51" s="445"/>
      <c r="B51" s="445"/>
      <c r="C51" s="445"/>
      <c r="D51" s="445"/>
      <c r="E51" s="445"/>
    </row>
    <row r="52" spans="1:13" x14ac:dyDescent="0.25">
      <c r="A52" s="445"/>
      <c r="B52" s="445"/>
      <c r="C52" s="445"/>
      <c r="D52" s="445"/>
      <c r="E52" s="445"/>
    </row>
    <row r="53" spans="1:13" x14ac:dyDescent="0.25">
      <c r="A53" s="445"/>
      <c r="B53" s="445"/>
      <c r="C53" s="445"/>
      <c r="D53" s="445"/>
      <c r="E53" s="445"/>
    </row>
    <row r="54" spans="1:13" x14ac:dyDescent="0.25">
      <c r="A54" s="445"/>
      <c r="B54" s="445"/>
      <c r="C54" s="445"/>
      <c r="D54" s="445"/>
      <c r="E54" s="445"/>
      <c r="F54" s="339"/>
      <c r="G54" s="339"/>
      <c r="H54" s="339"/>
      <c r="I54" s="339"/>
      <c r="J54" s="339"/>
      <c r="K54" s="339"/>
      <c r="L54" s="339"/>
    </row>
    <row r="56" spans="1:13" x14ac:dyDescent="0.25">
      <c r="A56" s="445"/>
      <c r="B56" s="445"/>
      <c r="C56" s="445"/>
      <c r="D56" s="445"/>
      <c r="E56" s="445"/>
    </row>
    <row r="61" spans="1:13" x14ac:dyDescent="0.25">
      <c r="A61" s="445"/>
      <c r="B61" s="445"/>
      <c r="C61" s="445"/>
      <c r="D61" s="445"/>
      <c r="E61" s="445"/>
      <c r="F61" s="191"/>
      <c r="G61" s="191"/>
      <c r="H61" s="191"/>
      <c r="I61" s="191"/>
      <c r="J61" s="191"/>
      <c r="K61" s="191"/>
      <c r="L61" s="191"/>
    </row>
    <row r="62" spans="1:13" x14ac:dyDescent="0.25">
      <c r="A62" s="445"/>
      <c r="B62" s="445"/>
      <c r="C62" s="445"/>
      <c r="D62" s="445"/>
      <c r="E62" s="445"/>
      <c r="F62" s="191"/>
      <c r="G62" s="191"/>
      <c r="H62" s="191"/>
      <c r="I62" s="191"/>
      <c r="J62" s="191"/>
      <c r="K62" s="191"/>
      <c r="L62" s="191"/>
    </row>
    <row r="63" spans="1:13" x14ac:dyDescent="0.25">
      <c r="A63" s="445"/>
      <c r="B63" s="445"/>
      <c r="C63" s="445"/>
      <c r="D63" s="445"/>
      <c r="E63" s="445"/>
      <c r="F63" s="191"/>
      <c r="G63" s="191"/>
      <c r="H63" s="191"/>
      <c r="I63" s="191"/>
      <c r="J63" s="191"/>
      <c r="K63" s="191"/>
      <c r="L63" s="191"/>
    </row>
    <row r="64" spans="1:13" x14ac:dyDescent="0.25">
      <c r="F64" s="339"/>
      <c r="G64" s="339"/>
      <c r="H64" s="339"/>
      <c r="I64" s="339"/>
      <c r="J64" s="339"/>
      <c r="K64" s="339"/>
      <c r="L64" s="339"/>
    </row>
    <row r="65" s="339" customFormat="1" x14ac:dyDescent="0.25"/>
    <row r="66" s="339" customFormat="1" x14ac:dyDescent="0.25"/>
    <row r="67" s="339" customFormat="1" x14ac:dyDescent="0.25"/>
    <row r="68" s="339" customFormat="1" x14ac:dyDescent="0.25"/>
    <row r="69" s="339" customFormat="1" x14ac:dyDescent="0.25"/>
    <row r="70" s="339" customFormat="1" x14ac:dyDescent="0.25"/>
    <row r="71" s="339" customFormat="1" x14ac:dyDescent="0.25"/>
    <row r="72" s="339" customFormat="1" x14ac:dyDescent="0.25"/>
    <row r="73" s="339" customFormat="1" x14ac:dyDescent="0.25"/>
    <row r="74" s="339" customFormat="1" x14ac:dyDescent="0.25"/>
    <row r="75" s="339" customFormat="1" x14ac:dyDescent="0.25"/>
    <row r="76" s="339" customFormat="1" x14ac:dyDescent="0.25"/>
    <row r="77" s="339" customFormat="1" x14ac:dyDescent="0.25"/>
    <row r="78" s="339" customFormat="1" x14ac:dyDescent="0.25"/>
    <row r="79" s="339" customFormat="1" x14ac:dyDescent="0.25"/>
  </sheetData>
  <mergeCells count="4">
    <mergeCell ref="A2:F2"/>
    <mergeCell ref="G2:M2"/>
    <mergeCell ref="N2:P2"/>
    <mergeCell ref="Q2:T2"/>
  </mergeCells>
  <pageMargins left="0.70866141732283472" right="0.70866141732283472" top="0.78740157480314965" bottom="0.78740157480314965" header="0.31496062992125984" footer="0.31496062992125984"/>
  <pageSetup paperSize="9" scale="46" orientation="landscape" r:id="rId1"/>
  <headerFooter>
    <oddHeader>&amp;RPříloha č. 1: Datový standard pro silniční stavby DÚR, DPS, PDPS a RDS</oddHeader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CE5EF-85DC-4BBB-98CE-6B840E97234E}">
  <sheetPr>
    <tabColor rgb="FF00B0F0"/>
    <pageSetUpPr fitToPage="1"/>
  </sheetPr>
  <dimension ref="A1:F19"/>
  <sheetViews>
    <sheetView showGridLines="0" zoomScale="85" zoomScaleNormal="85" zoomScaleSheetLayoutView="160" workbookViewId="0"/>
  </sheetViews>
  <sheetFormatPr defaultColWidth="8.88671875" defaultRowHeight="13.2" x14ac:dyDescent="0.25"/>
  <cols>
    <col min="1" max="5" width="10.6640625" style="278" customWidth="1"/>
    <col min="6" max="6" width="20.6640625" style="278" customWidth="1"/>
    <col min="7" max="16384" width="8.88671875" style="278"/>
  </cols>
  <sheetData>
    <row r="1" spans="1:6" ht="15" customHeight="1" thickBot="1" x14ac:dyDescent="0.3">
      <c r="A1" s="214" t="str">
        <f ca="1">MID(CELL("filename",A1),FIND("]",CELL("filename",A1))+1,LEN(CELL("filename",A1))-FIND("]",CELL("filename",A1)))</f>
        <v>Číselník barev</v>
      </c>
      <c r="B1" s="277"/>
      <c r="C1" s="277"/>
      <c r="D1" s="277"/>
      <c r="E1" s="277"/>
      <c r="F1" s="277"/>
    </row>
    <row r="2" spans="1:6" ht="25.2" customHeight="1" thickBot="1" x14ac:dyDescent="0.3">
      <c r="A2" s="145" t="s">
        <v>15</v>
      </c>
      <c r="B2" s="301" t="s">
        <v>16</v>
      </c>
      <c r="C2" s="301" t="s">
        <v>17</v>
      </c>
      <c r="D2" s="301" t="s">
        <v>18</v>
      </c>
      <c r="E2" s="301" t="s">
        <v>19</v>
      </c>
      <c r="F2" s="302" t="s">
        <v>20</v>
      </c>
    </row>
    <row r="3" spans="1:6" ht="14.4" x14ac:dyDescent="0.25">
      <c r="A3" s="279">
        <v>255</v>
      </c>
      <c r="B3" s="280">
        <v>255</v>
      </c>
      <c r="C3" s="281">
        <v>255</v>
      </c>
      <c r="D3" s="397">
        <v>1</v>
      </c>
      <c r="E3" s="300" t="s">
        <v>12</v>
      </c>
      <c r="F3" s="283" t="s">
        <v>21</v>
      </c>
    </row>
    <row r="4" spans="1:6" ht="14.4" x14ac:dyDescent="0.25">
      <c r="A4" s="279">
        <v>191</v>
      </c>
      <c r="B4" s="280">
        <v>191</v>
      </c>
      <c r="C4" s="281">
        <v>191</v>
      </c>
      <c r="D4" s="397">
        <v>2</v>
      </c>
      <c r="E4" s="282" t="s">
        <v>12</v>
      </c>
      <c r="F4" s="283" t="s">
        <v>22</v>
      </c>
    </row>
    <row r="5" spans="1:6" ht="14.4" x14ac:dyDescent="0.25">
      <c r="A5" s="279">
        <v>128</v>
      </c>
      <c r="B5" s="280">
        <v>128</v>
      </c>
      <c r="C5" s="281">
        <v>128</v>
      </c>
      <c r="D5" s="397">
        <v>3</v>
      </c>
      <c r="E5" s="239" t="s">
        <v>12</v>
      </c>
      <c r="F5" s="283" t="s">
        <v>23</v>
      </c>
    </row>
    <row r="6" spans="1:6" ht="14.4" x14ac:dyDescent="0.25">
      <c r="A6" s="279">
        <v>0</v>
      </c>
      <c r="B6" s="280">
        <v>0</v>
      </c>
      <c r="C6" s="281">
        <v>0</v>
      </c>
      <c r="D6" s="397">
        <v>4</v>
      </c>
      <c r="E6" s="284" t="s">
        <v>12</v>
      </c>
      <c r="F6" s="283" t="s">
        <v>24</v>
      </c>
    </row>
    <row r="7" spans="1:6" ht="14.4" x14ac:dyDescent="0.25">
      <c r="A7" s="279">
        <v>255</v>
      </c>
      <c r="B7" s="280">
        <v>0</v>
      </c>
      <c r="C7" s="281">
        <v>0</v>
      </c>
      <c r="D7" s="397">
        <v>5</v>
      </c>
      <c r="E7" s="285" t="s">
        <v>12</v>
      </c>
      <c r="F7" s="283" t="s">
        <v>25</v>
      </c>
    </row>
    <row r="8" spans="1:6" ht="14.4" x14ac:dyDescent="0.25">
      <c r="A8" s="279">
        <v>128</v>
      </c>
      <c r="B8" s="280">
        <v>0</v>
      </c>
      <c r="C8" s="281">
        <v>0</v>
      </c>
      <c r="D8" s="397">
        <v>6</v>
      </c>
      <c r="E8" s="286" t="s">
        <v>12</v>
      </c>
      <c r="F8" s="283" t="s">
        <v>26</v>
      </c>
    </row>
    <row r="9" spans="1:6" ht="14.4" x14ac:dyDescent="0.25">
      <c r="A9" s="279">
        <v>255</v>
      </c>
      <c r="B9" s="280">
        <v>255</v>
      </c>
      <c r="C9" s="281">
        <v>0</v>
      </c>
      <c r="D9" s="397">
        <v>7</v>
      </c>
      <c r="E9" s="287" t="s">
        <v>12</v>
      </c>
      <c r="F9" s="283" t="s">
        <v>27</v>
      </c>
    </row>
    <row r="10" spans="1:6" ht="14.4" x14ac:dyDescent="0.25">
      <c r="A10" s="279">
        <v>125</v>
      </c>
      <c r="B10" s="280">
        <v>75</v>
      </c>
      <c r="C10" s="281">
        <v>0</v>
      </c>
      <c r="D10" s="397">
        <v>8</v>
      </c>
      <c r="E10" s="229" t="s">
        <v>12</v>
      </c>
      <c r="F10" s="283" t="s">
        <v>28</v>
      </c>
    </row>
    <row r="11" spans="1:6" ht="14.4" x14ac:dyDescent="0.25">
      <c r="A11" s="279">
        <v>0</v>
      </c>
      <c r="B11" s="280">
        <v>255</v>
      </c>
      <c r="C11" s="281">
        <v>0</v>
      </c>
      <c r="D11" s="397">
        <v>9</v>
      </c>
      <c r="E11" s="288" t="s">
        <v>12</v>
      </c>
      <c r="F11" s="283" t="s">
        <v>29</v>
      </c>
    </row>
    <row r="12" spans="1:6" ht="14.4" x14ac:dyDescent="0.25">
      <c r="A12" s="279">
        <v>0</v>
      </c>
      <c r="B12" s="280">
        <v>128</v>
      </c>
      <c r="C12" s="281">
        <v>0</v>
      </c>
      <c r="D12" s="397">
        <v>10</v>
      </c>
      <c r="E12" s="289" t="s">
        <v>12</v>
      </c>
      <c r="F12" s="283" t="s">
        <v>30</v>
      </c>
    </row>
    <row r="13" spans="1:6" ht="14.4" x14ac:dyDescent="0.25">
      <c r="A13" s="279">
        <v>0</v>
      </c>
      <c r="B13" s="280">
        <v>255</v>
      </c>
      <c r="C13" s="281">
        <v>255</v>
      </c>
      <c r="D13" s="397">
        <v>11</v>
      </c>
      <c r="E13" s="290" t="s">
        <v>12</v>
      </c>
      <c r="F13" s="283" t="s">
        <v>31</v>
      </c>
    </row>
    <row r="14" spans="1:6" ht="14.4" x14ac:dyDescent="0.25">
      <c r="A14" s="279">
        <v>255</v>
      </c>
      <c r="B14" s="280">
        <v>165</v>
      </c>
      <c r="C14" s="281">
        <v>0</v>
      </c>
      <c r="D14" s="397">
        <v>12</v>
      </c>
      <c r="E14" s="291" t="s">
        <v>12</v>
      </c>
      <c r="F14" s="283" t="s">
        <v>32</v>
      </c>
    </row>
    <row r="15" spans="1:6" ht="14.4" x14ac:dyDescent="0.25">
      <c r="A15" s="279">
        <v>0</v>
      </c>
      <c r="B15" s="280">
        <v>0</v>
      </c>
      <c r="C15" s="281">
        <v>255</v>
      </c>
      <c r="D15" s="397">
        <v>13</v>
      </c>
      <c r="E15" s="292" t="s">
        <v>12</v>
      </c>
      <c r="F15" s="283" t="s">
        <v>33</v>
      </c>
    </row>
    <row r="16" spans="1:6" ht="14.4" x14ac:dyDescent="0.25">
      <c r="A16" s="279">
        <v>0</v>
      </c>
      <c r="B16" s="280">
        <v>0</v>
      </c>
      <c r="C16" s="281">
        <v>128</v>
      </c>
      <c r="D16" s="397">
        <v>14</v>
      </c>
      <c r="E16" s="225" t="s">
        <v>12</v>
      </c>
      <c r="F16" s="283" t="s">
        <v>34</v>
      </c>
    </row>
    <row r="17" spans="1:6" ht="14.4" x14ac:dyDescent="0.25">
      <c r="A17" s="279">
        <v>255</v>
      </c>
      <c r="B17" s="280">
        <v>0</v>
      </c>
      <c r="C17" s="281">
        <v>255</v>
      </c>
      <c r="D17" s="397">
        <v>15</v>
      </c>
      <c r="E17" s="293" t="s">
        <v>12</v>
      </c>
      <c r="F17" s="283" t="s">
        <v>35</v>
      </c>
    </row>
    <row r="18" spans="1:6" ht="14.4" x14ac:dyDescent="0.25">
      <c r="A18" s="279">
        <v>127</v>
      </c>
      <c r="B18" s="280">
        <v>0</v>
      </c>
      <c r="C18" s="281">
        <v>127</v>
      </c>
      <c r="D18" s="397">
        <v>16</v>
      </c>
      <c r="E18" s="294" t="s">
        <v>12</v>
      </c>
      <c r="F18" s="283" t="s">
        <v>36</v>
      </c>
    </row>
    <row r="19" spans="1:6" ht="15" thickBot="1" x14ac:dyDescent="0.3">
      <c r="A19" s="295">
        <v>165</v>
      </c>
      <c r="B19" s="296">
        <v>207</v>
      </c>
      <c r="C19" s="297">
        <v>99</v>
      </c>
      <c r="D19" s="398">
        <v>17</v>
      </c>
      <c r="E19" s="298" t="s">
        <v>12</v>
      </c>
      <c r="F19" s="299" t="s">
        <v>37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  <pageSetUpPr autoPageBreaks="0" fitToPage="1"/>
  </sheetPr>
  <dimension ref="A1:V64"/>
  <sheetViews>
    <sheetView zoomScale="85" zoomScaleNormal="85" zoomScaleSheetLayoutView="100" workbookViewId="0">
      <pane ySplit="3" topLeftCell="A4" activePane="bottomLeft" state="frozen"/>
      <selection pane="bottomLeft"/>
    </sheetView>
  </sheetViews>
  <sheetFormatPr defaultColWidth="9.44140625" defaultRowHeight="13.8" x14ac:dyDescent="0.25"/>
  <cols>
    <col min="1" max="1" width="30.6640625" style="445" customWidth="1"/>
    <col min="2" max="5" width="5.6640625" style="445" customWidth="1"/>
    <col min="6" max="6" width="50.6640625" style="189" customWidth="1"/>
    <col min="7" max="12" width="5.6640625" style="189" customWidth="1"/>
    <col min="13" max="13" width="30.6640625" style="189" customWidth="1"/>
    <col min="14" max="14" width="20.6640625" style="339" customWidth="1"/>
    <col min="15" max="16" width="10.6640625" style="339" customWidth="1"/>
    <col min="17" max="20" width="8.6640625" style="339" customWidth="1"/>
    <col min="21" max="16384" width="9.44140625" style="339"/>
  </cols>
  <sheetData>
    <row r="1" spans="1:22" ht="15" customHeight="1" thickBot="1" x14ac:dyDescent="0.3">
      <c r="A1" s="214" t="str">
        <f ca="1">MID(CELL("filename",A1),FIND("]",CELL("filename",A1))+1,LEN(CELL("filename",A1))-FIND("]",CELL("filename",A1)))</f>
        <v>2.2.b Zastřešení nástupišť</v>
      </c>
      <c r="B1" s="214"/>
      <c r="C1" s="214"/>
      <c r="D1" s="214"/>
      <c r="E1" s="214"/>
      <c r="F1" s="196"/>
      <c r="G1" s="196"/>
      <c r="H1" s="196"/>
      <c r="I1" s="196"/>
      <c r="J1" s="196"/>
      <c r="K1" s="196"/>
      <c r="L1" s="196"/>
      <c r="M1" s="196"/>
      <c r="N1" s="215"/>
      <c r="O1" s="215"/>
      <c r="P1" s="215"/>
      <c r="Q1" s="215"/>
      <c r="R1" s="215"/>
      <c r="S1" s="215"/>
      <c r="T1" s="215"/>
    </row>
    <row r="2" spans="1:22" s="448" customFormat="1" ht="15" customHeight="1" x14ac:dyDescent="0.25">
      <c r="A2" s="863" t="s">
        <v>682</v>
      </c>
      <c r="B2" s="864"/>
      <c r="C2" s="864"/>
      <c r="D2" s="864"/>
      <c r="E2" s="864"/>
      <c r="F2" s="864"/>
      <c r="G2" s="864" t="s">
        <v>265</v>
      </c>
      <c r="H2" s="864"/>
      <c r="I2" s="864"/>
      <c r="J2" s="864"/>
      <c r="K2" s="864"/>
      <c r="L2" s="864"/>
      <c r="M2" s="864"/>
      <c r="N2" s="871" t="s">
        <v>683</v>
      </c>
      <c r="O2" s="871"/>
      <c r="P2" s="871"/>
      <c r="Q2" s="864" t="s">
        <v>684</v>
      </c>
      <c r="R2" s="864"/>
      <c r="S2" s="864"/>
      <c r="T2" s="868"/>
      <c r="U2" s="436"/>
    </row>
    <row r="3" spans="1:22" s="448" customFormat="1" ht="25.2" customHeight="1" thickBot="1" x14ac:dyDescent="0.3">
      <c r="A3" s="414" t="s">
        <v>55</v>
      </c>
      <c r="B3" s="119" t="s">
        <v>679</v>
      </c>
      <c r="C3" s="119" t="s">
        <v>43</v>
      </c>
      <c r="D3" s="119" t="s">
        <v>44</v>
      </c>
      <c r="E3" s="119" t="s">
        <v>45</v>
      </c>
      <c r="F3" s="415" t="s">
        <v>264</v>
      </c>
      <c r="G3" s="3" t="s">
        <v>267</v>
      </c>
      <c r="H3" s="4" t="s">
        <v>268</v>
      </c>
      <c r="I3" s="5" t="s">
        <v>269</v>
      </c>
      <c r="J3" s="31" t="s">
        <v>270</v>
      </c>
      <c r="K3" s="6" t="s">
        <v>271</v>
      </c>
      <c r="L3" s="7" t="s">
        <v>272</v>
      </c>
      <c r="M3" s="416" t="s">
        <v>298</v>
      </c>
      <c r="N3" s="197" t="s">
        <v>266</v>
      </c>
      <c r="O3" s="197" t="s">
        <v>273</v>
      </c>
      <c r="P3" s="197" t="s">
        <v>274</v>
      </c>
      <c r="Q3" s="119" t="s">
        <v>679</v>
      </c>
      <c r="R3" s="119" t="s">
        <v>43</v>
      </c>
      <c r="S3" s="119" t="s">
        <v>44</v>
      </c>
      <c r="T3" s="34" t="s">
        <v>45</v>
      </c>
      <c r="U3" s="436"/>
    </row>
    <row r="4" spans="1:22" ht="14.1" customHeight="1" x14ac:dyDescent="0.25">
      <c r="A4" s="611" t="s">
        <v>326</v>
      </c>
      <c r="B4" s="79" t="str">
        <f>IF(Q4="-","-","x")</f>
        <v>x</v>
      </c>
      <c r="C4" s="79" t="str">
        <f t="shared" ref="C4:E4" si="0">IF(R4="-","-","x")</f>
        <v>x</v>
      </c>
      <c r="D4" s="79" t="str">
        <f t="shared" si="0"/>
        <v>x</v>
      </c>
      <c r="E4" s="79" t="str">
        <f t="shared" si="0"/>
        <v>x</v>
      </c>
      <c r="F4" s="90" t="s">
        <v>513</v>
      </c>
      <c r="G4" s="84" t="s">
        <v>277</v>
      </c>
      <c r="H4" s="84" t="s">
        <v>277</v>
      </c>
      <c r="I4" s="84" t="s">
        <v>277</v>
      </c>
      <c r="J4" s="84" t="s">
        <v>277</v>
      </c>
      <c r="K4" s="84" t="s">
        <v>276</v>
      </c>
      <c r="L4" s="84" t="s">
        <v>277</v>
      </c>
      <c r="M4" s="427" t="s">
        <v>397</v>
      </c>
      <c r="N4" s="79" t="s">
        <v>282</v>
      </c>
      <c r="O4" s="244">
        <v>13</v>
      </c>
      <c r="P4" s="245" t="s">
        <v>12</v>
      </c>
      <c r="Q4" s="79" t="s">
        <v>301</v>
      </c>
      <c r="R4" s="79" t="s">
        <v>284</v>
      </c>
      <c r="S4" s="79" t="s">
        <v>284</v>
      </c>
      <c r="T4" s="246" t="s">
        <v>284</v>
      </c>
      <c r="V4" s="278"/>
    </row>
    <row r="5" spans="1:22" ht="14.1" customHeight="1" thickBot="1" x14ac:dyDescent="0.3">
      <c r="A5" s="615" t="s">
        <v>326</v>
      </c>
      <c r="B5" s="18" t="str">
        <f t="shared" ref="B5:B11" si="1">IF(Q5="-","-","x")</f>
        <v>x</v>
      </c>
      <c r="C5" s="18" t="str">
        <f t="shared" ref="C5:C11" si="2">IF(R5="-","-","x")</f>
        <v>x</v>
      </c>
      <c r="D5" s="18" t="str">
        <f t="shared" ref="D5:D11" si="3">IF(S5="-","-","x")</f>
        <v>x</v>
      </c>
      <c r="E5" s="18" t="str">
        <f t="shared" ref="E5:E11" si="4">IF(T5="-","-","x")</f>
        <v>x</v>
      </c>
      <c r="F5" s="1" t="s">
        <v>436</v>
      </c>
      <c r="G5" s="164" t="s">
        <v>277</v>
      </c>
      <c r="H5" s="58" t="s">
        <v>316</v>
      </c>
      <c r="I5" s="164">
        <v>1</v>
      </c>
      <c r="J5" s="164">
        <v>1</v>
      </c>
      <c r="K5" s="164">
        <v>3</v>
      </c>
      <c r="L5" s="164">
        <v>1</v>
      </c>
      <c r="M5" s="91" t="s">
        <v>389</v>
      </c>
      <c r="N5" s="105" t="s">
        <v>282</v>
      </c>
      <c r="O5" s="765">
        <v>2</v>
      </c>
      <c r="P5" s="766" t="s">
        <v>12</v>
      </c>
      <c r="Q5" s="18" t="s">
        <v>303</v>
      </c>
      <c r="R5" s="18" t="s">
        <v>303</v>
      </c>
      <c r="S5" s="18" t="s">
        <v>303</v>
      </c>
      <c r="T5" s="455" t="s">
        <v>303</v>
      </c>
      <c r="V5" s="278"/>
    </row>
    <row r="6" spans="1:22" ht="14.1" customHeight="1" x14ac:dyDescent="0.25">
      <c r="A6" s="124" t="s">
        <v>646</v>
      </c>
      <c r="B6" s="79" t="str">
        <f t="shared" si="1"/>
        <v>x</v>
      </c>
      <c r="C6" s="79" t="str">
        <f t="shared" si="2"/>
        <v>x</v>
      </c>
      <c r="D6" s="79" t="str">
        <f t="shared" si="3"/>
        <v>x</v>
      </c>
      <c r="E6" s="79" t="str">
        <f t="shared" si="4"/>
        <v>x</v>
      </c>
      <c r="F6" s="90" t="s">
        <v>572</v>
      </c>
      <c r="G6" s="84" t="s">
        <v>277</v>
      </c>
      <c r="H6" s="84" t="s">
        <v>299</v>
      </c>
      <c r="I6" s="84" t="s">
        <v>277</v>
      </c>
      <c r="J6" s="84" t="s">
        <v>277</v>
      </c>
      <c r="K6" s="84" t="s">
        <v>299</v>
      </c>
      <c r="L6" s="84" t="s">
        <v>277</v>
      </c>
      <c r="M6" s="427" t="s">
        <v>395</v>
      </c>
      <c r="N6" s="80" t="s">
        <v>278</v>
      </c>
      <c r="O6" s="757">
        <v>6</v>
      </c>
      <c r="P6" s="758" t="s">
        <v>12</v>
      </c>
      <c r="Q6" s="80" t="s">
        <v>301</v>
      </c>
      <c r="R6" s="79" t="s">
        <v>284</v>
      </c>
      <c r="S6" s="79" t="s">
        <v>284</v>
      </c>
      <c r="T6" s="246" t="s">
        <v>284</v>
      </c>
      <c r="V6" s="278"/>
    </row>
    <row r="7" spans="1:22" ht="14.1" customHeight="1" x14ac:dyDescent="0.25">
      <c r="A7" s="424" t="s">
        <v>646</v>
      </c>
      <c r="B7" s="19" t="str">
        <f t="shared" si="1"/>
        <v>-</v>
      </c>
      <c r="C7" s="19" t="str">
        <f t="shared" si="2"/>
        <v>x</v>
      </c>
      <c r="D7" s="19" t="str">
        <f t="shared" si="3"/>
        <v>x</v>
      </c>
      <c r="E7" s="19" t="str">
        <f t="shared" si="4"/>
        <v>x</v>
      </c>
      <c r="F7" s="25" t="s">
        <v>573</v>
      </c>
      <c r="G7" s="73" t="s">
        <v>277</v>
      </c>
      <c r="H7" s="73" t="s">
        <v>299</v>
      </c>
      <c r="I7" s="73" t="s">
        <v>277</v>
      </c>
      <c r="J7" s="73" t="s">
        <v>277</v>
      </c>
      <c r="K7" s="73" t="s">
        <v>299</v>
      </c>
      <c r="L7" s="73" t="s">
        <v>277</v>
      </c>
      <c r="M7" s="428" t="s">
        <v>395</v>
      </c>
      <c r="N7" s="75" t="s">
        <v>278</v>
      </c>
      <c r="O7" s="216">
        <v>12</v>
      </c>
      <c r="P7" s="759" t="s">
        <v>12</v>
      </c>
      <c r="Q7" s="77" t="s">
        <v>350</v>
      </c>
      <c r="R7" s="19" t="s">
        <v>284</v>
      </c>
      <c r="S7" s="19" t="s">
        <v>284</v>
      </c>
      <c r="T7" s="87" t="s">
        <v>284</v>
      </c>
      <c r="V7" s="278"/>
    </row>
    <row r="8" spans="1:22" ht="14.1" customHeight="1" x14ac:dyDescent="0.25">
      <c r="A8" s="425" t="s">
        <v>646</v>
      </c>
      <c r="B8" s="19" t="str">
        <f t="shared" si="1"/>
        <v>-</v>
      </c>
      <c r="C8" s="19" t="str">
        <f t="shared" si="2"/>
        <v>x</v>
      </c>
      <c r="D8" s="19" t="str">
        <f t="shared" si="3"/>
        <v>x</v>
      </c>
      <c r="E8" s="19" t="str">
        <f t="shared" si="4"/>
        <v>x</v>
      </c>
      <c r="F8" s="25" t="s">
        <v>574</v>
      </c>
      <c r="G8" s="73" t="s">
        <v>277</v>
      </c>
      <c r="H8" s="73" t="s">
        <v>299</v>
      </c>
      <c r="I8" s="73" t="s">
        <v>277</v>
      </c>
      <c r="J8" s="73" t="s">
        <v>277</v>
      </c>
      <c r="K8" s="73" t="s">
        <v>299</v>
      </c>
      <c r="L8" s="73" t="s">
        <v>277</v>
      </c>
      <c r="M8" s="428" t="s">
        <v>395</v>
      </c>
      <c r="N8" s="75" t="s">
        <v>278</v>
      </c>
      <c r="O8" s="587">
        <v>11</v>
      </c>
      <c r="P8" s="637" t="s">
        <v>12</v>
      </c>
      <c r="Q8" s="101" t="s">
        <v>350</v>
      </c>
      <c r="R8" s="19" t="s">
        <v>284</v>
      </c>
      <c r="S8" s="19" t="s">
        <v>284</v>
      </c>
      <c r="T8" s="87" t="s">
        <v>284</v>
      </c>
      <c r="V8" s="278"/>
    </row>
    <row r="9" spans="1:22" ht="14.1" customHeight="1" thickBot="1" x14ac:dyDescent="0.3">
      <c r="A9" s="426" t="s">
        <v>646</v>
      </c>
      <c r="B9" s="18" t="str">
        <f t="shared" si="1"/>
        <v>-</v>
      </c>
      <c r="C9" s="18" t="str">
        <f t="shared" si="2"/>
        <v>x</v>
      </c>
      <c r="D9" s="18" t="str">
        <f t="shared" si="3"/>
        <v>x</v>
      </c>
      <c r="E9" s="18" t="str">
        <f t="shared" si="4"/>
        <v>x</v>
      </c>
      <c r="F9" s="1" t="s">
        <v>575</v>
      </c>
      <c r="G9" s="10" t="s">
        <v>277</v>
      </c>
      <c r="H9" s="10" t="s">
        <v>299</v>
      </c>
      <c r="I9" s="10" t="s">
        <v>277</v>
      </c>
      <c r="J9" s="10" t="s">
        <v>277</v>
      </c>
      <c r="K9" s="10" t="s">
        <v>299</v>
      </c>
      <c r="L9" s="10" t="s">
        <v>277</v>
      </c>
      <c r="M9" s="429" t="s">
        <v>395</v>
      </c>
      <c r="N9" s="8" t="s">
        <v>278</v>
      </c>
      <c r="O9" s="498">
        <v>13</v>
      </c>
      <c r="P9" s="764" t="s">
        <v>12</v>
      </c>
      <c r="Q9" s="8" t="s">
        <v>350</v>
      </c>
      <c r="R9" s="18" t="s">
        <v>284</v>
      </c>
      <c r="S9" s="18" t="s">
        <v>284</v>
      </c>
      <c r="T9" s="455" t="s">
        <v>284</v>
      </c>
      <c r="V9" s="278"/>
    </row>
    <row r="10" spans="1:22" ht="14.1" customHeight="1" x14ac:dyDescent="0.25">
      <c r="A10" s="124" t="s">
        <v>642</v>
      </c>
      <c r="B10" s="79" t="str">
        <f t="shared" si="1"/>
        <v>-</v>
      </c>
      <c r="C10" s="79" t="str">
        <f t="shared" si="2"/>
        <v>x</v>
      </c>
      <c r="D10" s="79" t="str">
        <f t="shared" si="3"/>
        <v>x</v>
      </c>
      <c r="E10" s="79" t="str">
        <f t="shared" si="4"/>
        <v>x</v>
      </c>
      <c r="F10" s="37" t="s">
        <v>576</v>
      </c>
      <c r="G10" s="84" t="s">
        <v>277</v>
      </c>
      <c r="H10" s="84" t="s">
        <v>299</v>
      </c>
      <c r="I10" s="84" t="s">
        <v>277</v>
      </c>
      <c r="J10" s="84" t="s">
        <v>277</v>
      </c>
      <c r="K10" s="84" t="s">
        <v>300</v>
      </c>
      <c r="L10" s="84" t="s">
        <v>277</v>
      </c>
      <c r="M10" s="430" t="s">
        <v>355</v>
      </c>
      <c r="N10" s="79" t="s">
        <v>282</v>
      </c>
      <c r="O10" s="512">
        <v>7</v>
      </c>
      <c r="P10" s="760" t="s">
        <v>12</v>
      </c>
      <c r="Q10" s="79" t="s">
        <v>350</v>
      </c>
      <c r="R10" s="79" t="s">
        <v>301</v>
      </c>
      <c r="S10" s="79" t="s">
        <v>301</v>
      </c>
      <c r="T10" s="246" t="s">
        <v>301</v>
      </c>
      <c r="V10" s="278"/>
    </row>
    <row r="11" spans="1:22" ht="14.1" customHeight="1" thickBot="1" x14ac:dyDescent="0.3">
      <c r="A11" s="538" t="s">
        <v>642</v>
      </c>
      <c r="B11" s="18" t="str">
        <f t="shared" si="1"/>
        <v>-</v>
      </c>
      <c r="C11" s="18" t="str">
        <f t="shared" si="2"/>
        <v>x</v>
      </c>
      <c r="D11" s="18" t="str">
        <f t="shared" si="3"/>
        <v>x</v>
      </c>
      <c r="E11" s="18" t="str">
        <f t="shared" si="4"/>
        <v>x</v>
      </c>
      <c r="F11" s="761" t="s">
        <v>439</v>
      </c>
      <c r="G11" s="58" t="s">
        <v>685</v>
      </c>
      <c r="H11" s="58" t="s">
        <v>299</v>
      </c>
      <c r="I11" s="58" t="s">
        <v>277</v>
      </c>
      <c r="J11" s="58" t="s">
        <v>277</v>
      </c>
      <c r="K11" s="58" t="s">
        <v>277</v>
      </c>
      <c r="L11" s="58" t="s">
        <v>277</v>
      </c>
      <c r="M11" s="429" t="s">
        <v>347</v>
      </c>
      <c r="N11" s="711" t="s">
        <v>282</v>
      </c>
      <c r="O11" s="578">
        <v>15</v>
      </c>
      <c r="P11" s="762" t="s">
        <v>12</v>
      </c>
      <c r="Q11" s="763" t="s">
        <v>350</v>
      </c>
      <c r="R11" s="111" t="s">
        <v>303</v>
      </c>
      <c r="S11" s="111" t="s">
        <v>303</v>
      </c>
      <c r="T11" s="461" t="s">
        <v>303</v>
      </c>
      <c r="V11" s="278"/>
    </row>
    <row r="12" spans="1:22" x14ac:dyDescent="0.25">
      <c r="A12" s="188"/>
      <c r="B12" s="188"/>
      <c r="C12" s="188"/>
      <c r="D12" s="188"/>
      <c r="E12" s="188"/>
      <c r="M12" s="191"/>
      <c r="N12" s="191"/>
      <c r="O12" s="191"/>
      <c r="P12" s="191"/>
      <c r="Q12" s="191"/>
      <c r="R12" s="191"/>
    </row>
    <row r="13" spans="1:22" x14ac:dyDescent="0.25">
      <c r="N13" s="191"/>
      <c r="O13" s="191"/>
      <c r="P13" s="191"/>
      <c r="Q13" s="191"/>
      <c r="R13" s="191"/>
    </row>
    <row r="14" spans="1:22" x14ac:dyDescent="0.25">
      <c r="N14" s="191"/>
      <c r="O14" s="191"/>
      <c r="P14" s="191"/>
      <c r="Q14" s="191"/>
      <c r="R14" s="191"/>
    </row>
    <row r="15" spans="1:22" x14ac:dyDescent="0.25">
      <c r="N15" s="192"/>
      <c r="O15" s="192"/>
      <c r="P15" s="192"/>
      <c r="Q15" s="192"/>
      <c r="R15" s="192"/>
    </row>
    <row r="16" spans="1:22" x14ac:dyDescent="0.25">
      <c r="N16" s="191"/>
      <c r="O16" s="191"/>
      <c r="P16" s="191"/>
      <c r="Q16" s="191"/>
      <c r="R16" s="191"/>
    </row>
    <row r="17" spans="1:19" x14ac:dyDescent="0.25">
      <c r="N17" s="192"/>
      <c r="O17" s="192"/>
      <c r="P17" s="192"/>
      <c r="Q17" s="192"/>
      <c r="R17" s="192"/>
    </row>
    <row r="18" spans="1:19" x14ac:dyDescent="0.25">
      <c r="N18" s="191"/>
      <c r="O18" s="191"/>
      <c r="P18" s="191"/>
      <c r="Q18" s="191"/>
      <c r="R18" s="191"/>
    </row>
    <row r="19" spans="1:19" x14ac:dyDescent="0.25">
      <c r="A19" s="188"/>
      <c r="B19" s="188"/>
      <c r="C19" s="188"/>
      <c r="D19" s="188"/>
      <c r="E19" s="188"/>
      <c r="N19" s="189"/>
      <c r="O19" s="189"/>
      <c r="P19" s="189"/>
      <c r="Q19" s="189"/>
      <c r="R19" s="189"/>
      <c r="S19" s="189"/>
    </row>
    <row r="20" spans="1:19" x14ac:dyDescent="0.25">
      <c r="A20" s="188"/>
      <c r="B20" s="188"/>
      <c r="C20" s="188"/>
      <c r="D20" s="188"/>
      <c r="E20" s="188"/>
      <c r="N20" s="189"/>
      <c r="O20" s="189"/>
      <c r="P20" s="189"/>
      <c r="Q20" s="189"/>
      <c r="R20" s="189"/>
      <c r="S20" s="189"/>
    </row>
    <row r="21" spans="1:19" x14ac:dyDescent="0.25">
      <c r="A21" s="188"/>
      <c r="B21" s="188"/>
      <c r="C21" s="188"/>
      <c r="D21" s="188"/>
      <c r="E21" s="188"/>
      <c r="N21" s="189"/>
      <c r="O21" s="189"/>
      <c r="P21" s="189"/>
      <c r="Q21" s="189"/>
      <c r="R21" s="189"/>
      <c r="S21" s="189"/>
    </row>
    <row r="22" spans="1:19" x14ac:dyDescent="0.25">
      <c r="A22" s="188"/>
      <c r="B22" s="188"/>
      <c r="C22" s="188"/>
      <c r="D22" s="188"/>
      <c r="E22" s="188"/>
      <c r="M22" s="191"/>
      <c r="N22" s="192"/>
      <c r="O22" s="192"/>
      <c r="P22" s="192"/>
      <c r="Q22" s="192"/>
      <c r="R22" s="192"/>
    </row>
    <row r="23" spans="1:19" x14ac:dyDescent="0.25">
      <c r="A23" s="188"/>
      <c r="B23" s="188"/>
      <c r="C23" s="188"/>
      <c r="D23" s="188"/>
      <c r="E23" s="188"/>
      <c r="M23" s="191"/>
      <c r="N23" s="192"/>
      <c r="O23" s="192"/>
      <c r="P23" s="192"/>
      <c r="Q23" s="192"/>
      <c r="R23" s="192"/>
    </row>
    <row r="24" spans="1:19" x14ac:dyDescent="0.25">
      <c r="A24" s="188"/>
      <c r="B24" s="188"/>
      <c r="C24" s="188"/>
      <c r="D24" s="188"/>
      <c r="E24" s="188"/>
      <c r="M24" s="191"/>
      <c r="N24" s="191"/>
      <c r="O24" s="191"/>
      <c r="P24" s="191"/>
      <c r="Q24" s="191"/>
      <c r="R24" s="191"/>
    </row>
    <row r="25" spans="1:19" x14ac:dyDescent="0.25">
      <c r="A25" s="188"/>
      <c r="B25" s="188"/>
      <c r="C25" s="188"/>
      <c r="D25" s="188"/>
      <c r="E25" s="188"/>
      <c r="M25" s="191"/>
      <c r="N25" s="192"/>
      <c r="O25" s="192"/>
      <c r="P25" s="192"/>
      <c r="Q25" s="192"/>
      <c r="R25" s="192"/>
    </row>
    <row r="26" spans="1:19" x14ac:dyDescent="0.25">
      <c r="A26" s="188"/>
      <c r="B26" s="188"/>
      <c r="C26" s="188"/>
      <c r="D26" s="188"/>
      <c r="E26" s="188"/>
      <c r="M26" s="191"/>
      <c r="N26" s="191"/>
      <c r="O26" s="191"/>
      <c r="P26" s="191"/>
      <c r="Q26" s="191"/>
      <c r="R26" s="191"/>
    </row>
    <row r="27" spans="1:19" x14ac:dyDescent="0.25">
      <c r="A27" s="188"/>
      <c r="B27" s="188"/>
      <c r="C27" s="188"/>
      <c r="D27" s="188"/>
      <c r="E27" s="188"/>
      <c r="M27" s="191"/>
      <c r="N27" s="192"/>
      <c r="O27" s="192"/>
      <c r="P27" s="192"/>
      <c r="Q27" s="192"/>
      <c r="R27" s="192"/>
      <c r="S27" s="746"/>
    </row>
    <row r="28" spans="1:19" x14ac:dyDescent="0.25">
      <c r="A28" s="188"/>
      <c r="B28" s="188"/>
      <c r="C28" s="188"/>
      <c r="D28" s="188"/>
      <c r="E28" s="188"/>
      <c r="M28" s="191"/>
      <c r="N28" s="191"/>
      <c r="O28" s="191"/>
      <c r="P28" s="191"/>
      <c r="Q28" s="191"/>
      <c r="R28" s="191"/>
    </row>
    <row r="29" spans="1:19" x14ac:dyDescent="0.25">
      <c r="A29" s="188"/>
      <c r="B29" s="188"/>
      <c r="C29" s="188"/>
      <c r="D29" s="188"/>
      <c r="E29" s="188"/>
      <c r="M29" s="191"/>
      <c r="N29" s="191"/>
      <c r="O29" s="191"/>
      <c r="P29" s="191"/>
      <c r="Q29" s="191"/>
      <c r="R29" s="191"/>
    </row>
    <row r="30" spans="1:19" x14ac:dyDescent="0.25">
      <c r="A30" s="188"/>
      <c r="B30" s="188"/>
      <c r="C30" s="188"/>
      <c r="D30" s="188"/>
      <c r="E30" s="188"/>
      <c r="M30" s="191"/>
      <c r="N30" s="191"/>
      <c r="O30" s="191"/>
      <c r="P30" s="191"/>
      <c r="Q30" s="191"/>
      <c r="R30" s="191"/>
    </row>
    <row r="31" spans="1:19" x14ac:dyDescent="0.25">
      <c r="A31" s="188"/>
      <c r="B31" s="188"/>
      <c r="C31" s="188"/>
      <c r="D31" s="188"/>
      <c r="E31" s="188"/>
      <c r="M31" s="191"/>
      <c r="N31" s="191"/>
      <c r="O31" s="191"/>
      <c r="P31" s="191"/>
      <c r="Q31" s="191"/>
      <c r="R31" s="191"/>
    </row>
    <row r="32" spans="1:19" x14ac:dyDescent="0.25">
      <c r="A32" s="188"/>
      <c r="B32" s="188"/>
      <c r="C32" s="188"/>
      <c r="D32" s="188"/>
      <c r="E32" s="188"/>
      <c r="M32" s="191"/>
      <c r="N32" s="191"/>
      <c r="O32" s="191"/>
      <c r="P32" s="191"/>
      <c r="Q32" s="191"/>
      <c r="R32" s="191"/>
    </row>
    <row r="33" spans="1:19" x14ac:dyDescent="0.25">
      <c r="A33" s="188"/>
      <c r="B33" s="188"/>
      <c r="C33" s="188"/>
      <c r="D33" s="188"/>
      <c r="E33" s="188"/>
      <c r="M33" s="191"/>
      <c r="N33" s="191"/>
      <c r="O33" s="191"/>
      <c r="P33" s="191"/>
      <c r="Q33" s="191"/>
      <c r="R33" s="191"/>
    </row>
    <row r="34" spans="1:19" x14ac:dyDescent="0.25">
      <c r="A34" s="188"/>
      <c r="B34" s="188"/>
      <c r="C34" s="188"/>
      <c r="D34" s="188"/>
      <c r="E34" s="188"/>
      <c r="M34" s="191"/>
      <c r="N34" s="191"/>
      <c r="O34" s="191"/>
      <c r="P34" s="191"/>
      <c r="Q34" s="191"/>
      <c r="R34" s="191"/>
      <c r="S34" s="746"/>
    </row>
    <row r="35" spans="1:19" x14ac:dyDescent="0.25">
      <c r="A35" s="188"/>
      <c r="B35" s="188"/>
      <c r="C35" s="188"/>
      <c r="D35" s="188"/>
      <c r="E35" s="188"/>
      <c r="M35" s="191"/>
      <c r="N35" s="191"/>
      <c r="O35" s="191"/>
      <c r="P35" s="191"/>
      <c r="Q35" s="191"/>
      <c r="R35" s="191"/>
      <c r="S35" s="746"/>
    </row>
    <row r="36" spans="1:19" x14ac:dyDescent="0.25">
      <c r="A36" s="188"/>
      <c r="B36" s="188"/>
      <c r="C36" s="188"/>
      <c r="D36" s="188"/>
      <c r="E36" s="188"/>
      <c r="M36" s="191"/>
      <c r="N36" s="191"/>
      <c r="O36" s="191"/>
      <c r="P36" s="191"/>
      <c r="Q36" s="191"/>
      <c r="R36" s="191"/>
    </row>
    <row r="37" spans="1:19" x14ac:dyDescent="0.25">
      <c r="A37" s="188"/>
      <c r="B37" s="188"/>
      <c r="C37" s="188"/>
      <c r="D37" s="188"/>
      <c r="E37" s="188"/>
      <c r="M37" s="191"/>
      <c r="N37" s="191"/>
      <c r="O37" s="191"/>
      <c r="P37" s="191"/>
      <c r="Q37" s="191"/>
      <c r="R37" s="191"/>
    </row>
    <row r="38" spans="1:19" x14ac:dyDescent="0.25">
      <c r="A38" s="188"/>
      <c r="B38" s="188"/>
      <c r="C38" s="188"/>
      <c r="D38" s="188"/>
      <c r="E38" s="188"/>
      <c r="M38" s="191"/>
      <c r="N38" s="191"/>
      <c r="O38" s="191"/>
      <c r="P38" s="191"/>
      <c r="Q38" s="191"/>
      <c r="R38" s="191"/>
    </row>
    <row r="39" spans="1:19" x14ac:dyDescent="0.25">
      <c r="A39" s="188"/>
      <c r="B39" s="188"/>
      <c r="C39" s="188"/>
      <c r="D39" s="188"/>
      <c r="E39" s="188"/>
      <c r="F39" s="190"/>
      <c r="G39" s="190"/>
      <c r="H39" s="190"/>
      <c r="I39" s="190"/>
      <c r="J39" s="190"/>
      <c r="K39" s="190"/>
      <c r="L39" s="190"/>
      <c r="M39" s="191"/>
      <c r="N39" s="191"/>
      <c r="O39" s="191"/>
      <c r="P39" s="191"/>
      <c r="Q39" s="191"/>
      <c r="R39" s="191"/>
    </row>
    <row r="40" spans="1:19" x14ac:dyDescent="0.25">
      <c r="A40" s="188"/>
      <c r="B40" s="188"/>
      <c r="C40" s="188"/>
      <c r="D40" s="188"/>
      <c r="E40" s="188"/>
      <c r="M40" s="191"/>
      <c r="N40" s="192"/>
      <c r="O40" s="192"/>
      <c r="P40" s="192"/>
      <c r="Q40" s="192"/>
      <c r="R40" s="192"/>
    </row>
    <row r="41" spans="1:19" x14ac:dyDescent="0.25">
      <c r="A41" s="188"/>
      <c r="B41" s="188"/>
      <c r="C41" s="188"/>
      <c r="D41" s="188"/>
      <c r="E41" s="188"/>
      <c r="M41" s="191"/>
      <c r="N41" s="192"/>
      <c r="O41" s="192"/>
      <c r="P41" s="192"/>
      <c r="Q41" s="192"/>
      <c r="R41" s="192"/>
    </row>
    <row r="42" spans="1:19" x14ac:dyDescent="0.25">
      <c r="A42" s="188"/>
      <c r="B42" s="188"/>
      <c r="C42" s="188"/>
      <c r="D42" s="188"/>
      <c r="E42" s="188"/>
      <c r="M42" s="191"/>
      <c r="N42" s="191"/>
      <c r="O42" s="191"/>
      <c r="P42" s="191"/>
      <c r="Q42" s="191"/>
      <c r="R42" s="191"/>
    </row>
    <row r="43" spans="1:19" x14ac:dyDescent="0.25">
      <c r="A43" s="188"/>
      <c r="B43" s="188"/>
      <c r="C43" s="188"/>
      <c r="D43" s="188"/>
      <c r="E43" s="188"/>
      <c r="M43" s="191"/>
      <c r="N43" s="191"/>
      <c r="O43" s="191"/>
      <c r="P43" s="191"/>
      <c r="Q43" s="191"/>
      <c r="R43" s="191"/>
    </row>
    <row r="44" spans="1:19" x14ac:dyDescent="0.25">
      <c r="A44" s="188"/>
      <c r="B44" s="188"/>
      <c r="C44" s="188"/>
      <c r="D44" s="188"/>
      <c r="E44" s="188"/>
      <c r="M44" s="191"/>
      <c r="N44" s="192"/>
      <c r="O44" s="192"/>
      <c r="P44" s="192"/>
      <c r="Q44" s="192"/>
      <c r="R44" s="192"/>
    </row>
    <row r="45" spans="1:19" x14ac:dyDescent="0.25">
      <c r="A45" s="188"/>
      <c r="B45" s="188"/>
      <c r="C45" s="188"/>
      <c r="D45" s="188"/>
      <c r="E45" s="188"/>
      <c r="M45" s="191"/>
      <c r="N45" s="192"/>
      <c r="O45" s="192"/>
      <c r="P45" s="192"/>
      <c r="Q45" s="192"/>
      <c r="R45" s="192"/>
    </row>
    <row r="46" spans="1:19" x14ac:dyDescent="0.25">
      <c r="A46" s="188"/>
      <c r="B46" s="188"/>
      <c r="C46" s="188"/>
      <c r="D46" s="188"/>
      <c r="E46" s="188"/>
      <c r="M46" s="191"/>
      <c r="N46" s="191"/>
      <c r="O46" s="191"/>
      <c r="P46" s="191"/>
      <c r="Q46" s="191"/>
      <c r="R46" s="191"/>
    </row>
    <row r="47" spans="1:19" x14ac:dyDescent="0.25">
      <c r="A47" s="188"/>
      <c r="B47" s="188"/>
      <c r="C47" s="188"/>
      <c r="D47" s="188"/>
      <c r="E47" s="188"/>
      <c r="M47" s="191"/>
      <c r="N47" s="191"/>
      <c r="O47" s="191"/>
      <c r="P47" s="191"/>
      <c r="Q47" s="191"/>
      <c r="R47" s="191"/>
    </row>
    <row r="48" spans="1:19" x14ac:dyDescent="0.25">
      <c r="A48" s="188"/>
      <c r="B48" s="188"/>
      <c r="C48" s="188"/>
      <c r="D48" s="188"/>
      <c r="E48" s="188"/>
      <c r="M48" s="191"/>
      <c r="N48" s="191"/>
      <c r="O48" s="191"/>
      <c r="P48" s="191"/>
      <c r="Q48" s="191"/>
      <c r="R48" s="191"/>
    </row>
    <row r="49" spans="6:12" x14ac:dyDescent="0.25">
      <c r="F49" s="339"/>
      <c r="G49" s="339"/>
      <c r="H49" s="339"/>
      <c r="I49" s="339"/>
      <c r="J49" s="339"/>
      <c r="K49" s="339"/>
      <c r="L49" s="339"/>
    </row>
    <row r="50" spans="6:12" x14ac:dyDescent="0.25">
      <c r="F50" s="339"/>
      <c r="G50" s="339"/>
      <c r="H50" s="339"/>
      <c r="I50" s="339"/>
      <c r="J50" s="339"/>
      <c r="K50" s="339"/>
      <c r="L50" s="339"/>
    </row>
    <row r="51" spans="6:12" x14ac:dyDescent="0.25">
      <c r="F51" s="339"/>
      <c r="G51" s="339"/>
      <c r="H51" s="339"/>
      <c r="I51" s="339"/>
      <c r="J51" s="339"/>
      <c r="K51" s="339"/>
      <c r="L51" s="339"/>
    </row>
    <row r="52" spans="6:12" x14ac:dyDescent="0.25">
      <c r="F52" s="339"/>
      <c r="G52" s="339"/>
      <c r="H52" s="339"/>
      <c r="I52" s="339"/>
      <c r="J52" s="339"/>
      <c r="K52" s="339"/>
      <c r="L52" s="339"/>
    </row>
    <row r="53" spans="6:12" x14ac:dyDescent="0.25">
      <c r="F53" s="339"/>
      <c r="G53" s="339"/>
      <c r="H53" s="339"/>
      <c r="I53" s="339"/>
      <c r="J53" s="339"/>
      <c r="K53" s="339"/>
      <c r="L53" s="339"/>
    </row>
    <row r="54" spans="6:12" x14ac:dyDescent="0.25">
      <c r="F54" s="339"/>
      <c r="G54" s="339"/>
      <c r="H54" s="339"/>
      <c r="I54" s="339"/>
      <c r="J54" s="339"/>
      <c r="K54" s="339"/>
      <c r="L54" s="339"/>
    </row>
    <row r="55" spans="6:12" x14ac:dyDescent="0.25">
      <c r="F55" s="339"/>
      <c r="G55" s="339"/>
      <c r="H55" s="339"/>
      <c r="I55" s="339"/>
      <c r="J55" s="339"/>
      <c r="K55" s="339"/>
      <c r="L55" s="339"/>
    </row>
    <row r="56" spans="6:12" x14ac:dyDescent="0.25">
      <c r="F56" s="339"/>
      <c r="G56" s="339"/>
      <c r="H56" s="339"/>
      <c r="I56" s="339"/>
      <c r="J56" s="339"/>
      <c r="K56" s="339"/>
      <c r="L56" s="339"/>
    </row>
    <row r="57" spans="6:12" x14ac:dyDescent="0.25">
      <c r="F57" s="339"/>
      <c r="G57" s="339"/>
      <c r="H57" s="339"/>
      <c r="I57" s="339"/>
      <c r="J57" s="339"/>
      <c r="K57" s="339"/>
      <c r="L57" s="339"/>
    </row>
    <row r="58" spans="6:12" x14ac:dyDescent="0.25">
      <c r="F58" s="339"/>
      <c r="G58" s="339"/>
      <c r="H58" s="339"/>
      <c r="I58" s="339"/>
      <c r="J58" s="339"/>
      <c r="K58" s="339"/>
      <c r="L58" s="339"/>
    </row>
    <row r="59" spans="6:12" x14ac:dyDescent="0.25">
      <c r="F59" s="339"/>
      <c r="G59" s="339"/>
      <c r="H59" s="339"/>
      <c r="I59" s="339"/>
      <c r="J59" s="339"/>
      <c r="K59" s="339"/>
      <c r="L59" s="339"/>
    </row>
    <row r="60" spans="6:12" x14ac:dyDescent="0.25">
      <c r="F60" s="339"/>
      <c r="G60" s="339"/>
      <c r="H60" s="339"/>
      <c r="I60" s="339"/>
      <c r="J60" s="339"/>
      <c r="K60" s="339"/>
      <c r="L60" s="339"/>
    </row>
    <row r="61" spans="6:12" x14ac:dyDescent="0.25">
      <c r="F61" s="339"/>
      <c r="G61" s="339"/>
      <c r="H61" s="339"/>
      <c r="I61" s="339"/>
      <c r="J61" s="339"/>
      <c r="K61" s="339"/>
      <c r="L61" s="339"/>
    </row>
    <row r="62" spans="6:12" x14ac:dyDescent="0.25">
      <c r="F62" s="339"/>
      <c r="G62" s="339"/>
      <c r="H62" s="339"/>
      <c r="I62" s="339"/>
      <c r="J62" s="339"/>
      <c r="K62" s="339"/>
      <c r="L62" s="339"/>
    </row>
    <row r="63" spans="6:12" x14ac:dyDescent="0.25">
      <c r="F63" s="339"/>
      <c r="G63" s="339"/>
      <c r="H63" s="339"/>
      <c r="I63" s="339"/>
      <c r="J63" s="339"/>
      <c r="K63" s="339"/>
      <c r="L63" s="339"/>
    </row>
    <row r="64" spans="6:12" x14ac:dyDescent="0.25">
      <c r="F64" s="339"/>
      <c r="G64" s="339"/>
      <c r="H64" s="339"/>
      <c r="I64" s="339"/>
      <c r="J64" s="339"/>
      <c r="K64" s="339"/>
      <c r="L64" s="339"/>
    </row>
  </sheetData>
  <customSheetViews>
    <customSheetView guid="{5BE6699B-08A9-490D-B91A-57A081E624AA}" scale="60" fitToPage="1" view="pageBreakPreview">
      <selection activeCell="S3" sqref="S3"/>
      <pageMargins left="0" right="0" top="0" bottom="0" header="0" footer="0"/>
      <pageSetup paperSize="192" scale="48" fitToHeight="0" orientation="landscape" r:id="rId1"/>
    </customSheetView>
  </customSheetViews>
  <mergeCells count="4">
    <mergeCell ref="Q2:T2"/>
    <mergeCell ref="G2:M2"/>
    <mergeCell ref="A2:F2"/>
    <mergeCell ref="N2:P2"/>
  </mergeCells>
  <pageMargins left="0.70866141732283472" right="0.70866141732283472" top="0.78740157480314965" bottom="0.78740157480314965" header="0.31496062992125984" footer="0.31496062992125984"/>
  <pageSetup paperSize="192" scale="62" fitToHeight="0" orientation="landscape" r:id="rId2"/>
  <headerFooter scaleWithDoc="0" alignWithMargins="0">
    <oddHeader>&amp;RPříloha č. 2: Datový standard pro železniční stavby DÚR, DPS, PDPS a RDS</oddHeader>
    <oddFooter>&amp;R&amp;P/&amp;N</oddFooter>
  </headerFooter>
  <ignoredErrors>
    <ignoredError sqref="G4:L10 H11:L11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  <pageSetUpPr autoPageBreaks="0" fitToPage="1"/>
  </sheetPr>
  <dimension ref="A1:V62"/>
  <sheetViews>
    <sheetView zoomScale="85" zoomScaleNormal="85" zoomScaleSheetLayoutView="100" workbookViewId="0">
      <pane ySplit="3" topLeftCell="A4" activePane="bottomLeft" state="frozen"/>
      <selection pane="bottomLeft"/>
    </sheetView>
  </sheetViews>
  <sheetFormatPr defaultColWidth="9.44140625" defaultRowHeight="13.8" x14ac:dyDescent="0.25"/>
  <cols>
    <col min="1" max="1" width="30.6640625" style="445" customWidth="1"/>
    <col min="2" max="5" width="5.6640625" style="445" customWidth="1"/>
    <col min="6" max="6" width="50.6640625" style="189" customWidth="1"/>
    <col min="7" max="12" width="5.6640625" style="189" customWidth="1"/>
    <col min="13" max="13" width="30.6640625" style="189" customWidth="1"/>
    <col min="14" max="14" width="20.6640625" style="339" customWidth="1"/>
    <col min="15" max="16" width="10.6640625" style="339" customWidth="1"/>
    <col min="17" max="20" width="8.6640625" style="339" customWidth="1"/>
    <col min="21" max="16384" width="9.44140625" style="339"/>
  </cols>
  <sheetData>
    <row r="1" spans="1:22" ht="15" customHeight="1" thickBot="1" x14ac:dyDescent="0.3">
      <c r="A1" s="214" t="str">
        <f ca="1">MID(CELL("filename",A1),FIND("]",CELL("filename",A1))+1,LEN(CELL("filename",A1))-FIND("]",CELL("filename",A1)))</f>
        <v>2.2.c IPO</v>
      </c>
      <c r="B1" s="214"/>
      <c r="C1" s="214"/>
      <c r="D1" s="214"/>
      <c r="E1" s="214"/>
      <c r="F1" s="196"/>
      <c r="G1" s="196"/>
      <c r="H1" s="196"/>
      <c r="I1" s="196"/>
      <c r="J1" s="196"/>
      <c r="K1" s="196"/>
      <c r="L1" s="196"/>
      <c r="M1" s="196"/>
      <c r="N1" s="215"/>
      <c r="O1" s="215"/>
      <c r="P1" s="215"/>
      <c r="Q1" s="215"/>
      <c r="R1" s="215"/>
      <c r="S1" s="215"/>
      <c r="T1" s="215"/>
    </row>
    <row r="2" spans="1:22" s="448" customFormat="1" ht="15" customHeight="1" x14ac:dyDescent="0.25">
      <c r="A2" s="863" t="s">
        <v>682</v>
      </c>
      <c r="B2" s="864"/>
      <c r="C2" s="864"/>
      <c r="D2" s="864"/>
      <c r="E2" s="864"/>
      <c r="F2" s="864"/>
      <c r="G2" s="864" t="s">
        <v>265</v>
      </c>
      <c r="H2" s="864"/>
      <c r="I2" s="864"/>
      <c r="J2" s="864"/>
      <c r="K2" s="864"/>
      <c r="L2" s="864"/>
      <c r="M2" s="864"/>
      <c r="N2" s="871" t="s">
        <v>683</v>
      </c>
      <c r="O2" s="871"/>
      <c r="P2" s="871"/>
      <c r="Q2" s="864" t="s">
        <v>684</v>
      </c>
      <c r="R2" s="864"/>
      <c r="S2" s="864"/>
      <c r="T2" s="868"/>
    </row>
    <row r="3" spans="1:22" s="448" customFormat="1" ht="25.2" customHeight="1" thickBot="1" x14ac:dyDescent="0.3">
      <c r="A3" s="414" t="s">
        <v>55</v>
      </c>
      <c r="B3" s="119" t="s">
        <v>679</v>
      </c>
      <c r="C3" s="119" t="s">
        <v>43</v>
      </c>
      <c r="D3" s="119" t="s">
        <v>44</v>
      </c>
      <c r="E3" s="119" t="s">
        <v>45</v>
      </c>
      <c r="F3" s="415" t="s">
        <v>264</v>
      </c>
      <c r="G3" s="3" t="s">
        <v>267</v>
      </c>
      <c r="H3" s="4" t="s">
        <v>268</v>
      </c>
      <c r="I3" s="5" t="s">
        <v>269</v>
      </c>
      <c r="J3" s="31" t="s">
        <v>270</v>
      </c>
      <c r="K3" s="6" t="s">
        <v>271</v>
      </c>
      <c r="L3" s="7" t="s">
        <v>272</v>
      </c>
      <c r="M3" s="416" t="s">
        <v>298</v>
      </c>
      <c r="N3" s="197" t="s">
        <v>266</v>
      </c>
      <c r="O3" s="197" t="s">
        <v>273</v>
      </c>
      <c r="P3" s="197" t="s">
        <v>274</v>
      </c>
      <c r="Q3" s="119" t="s">
        <v>679</v>
      </c>
      <c r="R3" s="119" t="s">
        <v>43</v>
      </c>
      <c r="S3" s="119" t="s">
        <v>44</v>
      </c>
      <c r="T3" s="34" t="s">
        <v>45</v>
      </c>
    </row>
    <row r="4" spans="1:22" ht="14.1" customHeight="1" x14ac:dyDescent="0.25">
      <c r="A4" s="124" t="s">
        <v>647</v>
      </c>
      <c r="B4" s="79" t="str">
        <f>IF(Q4="-","-","x")</f>
        <v>-</v>
      </c>
      <c r="C4" s="79" t="str">
        <f t="shared" ref="C4:E4" si="0">IF(R4="-","-","x")</f>
        <v>-</v>
      </c>
      <c r="D4" s="79" t="str">
        <f t="shared" si="0"/>
        <v>x</v>
      </c>
      <c r="E4" s="79" t="str">
        <f t="shared" si="0"/>
        <v>x</v>
      </c>
      <c r="F4" s="37" t="s">
        <v>577</v>
      </c>
      <c r="G4" s="84" t="s">
        <v>277</v>
      </c>
      <c r="H4" s="84" t="s">
        <v>277</v>
      </c>
      <c r="I4" s="84" t="s">
        <v>277</v>
      </c>
      <c r="J4" s="84" t="s">
        <v>277</v>
      </c>
      <c r="K4" s="84" t="s">
        <v>299</v>
      </c>
      <c r="L4" s="84" t="s">
        <v>277</v>
      </c>
      <c r="M4" s="427" t="s">
        <v>405</v>
      </c>
      <c r="N4" s="79" t="s">
        <v>282</v>
      </c>
      <c r="O4" s="244">
        <v>11</v>
      </c>
      <c r="P4" s="822" t="s">
        <v>12</v>
      </c>
      <c r="Q4" s="79" t="s">
        <v>350</v>
      </c>
      <c r="R4" s="79" t="s">
        <v>350</v>
      </c>
      <c r="S4" s="79" t="s">
        <v>301</v>
      </c>
      <c r="T4" s="246" t="s">
        <v>301</v>
      </c>
      <c r="V4" s="278"/>
    </row>
    <row r="5" spans="1:22" ht="14.1" customHeight="1" x14ac:dyDescent="0.25">
      <c r="A5" s="424" t="s">
        <v>647</v>
      </c>
      <c r="B5" s="19" t="str">
        <f t="shared" ref="B5:B8" si="1">IF(Q5="-","-","x")</f>
        <v>-</v>
      </c>
      <c r="C5" s="19" t="str">
        <f t="shared" ref="C5:C8" si="2">IF(R5="-","-","x")</f>
        <v>x</v>
      </c>
      <c r="D5" s="19" t="str">
        <f t="shared" ref="D5:D8" si="3">IF(S5="-","-","x")</f>
        <v>x</v>
      </c>
      <c r="E5" s="19" t="str">
        <f t="shared" ref="E5:E8" si="4">IF(T5="-","-","x")</f>
        <v>x</v>
      </c>
      <c r="F5" s="116" t="s">
        <v>574</v>
      </c>
      <c r="G5" s="73" t="s">
        <v>277</v>
      </c>
      <c r="H5" s="73" t="s">
        <v>299</v>
      </c>
      <c r="I5" s="73" t="s">
        <v>277</v>
      </c>
      <c r="J5" s="73" t="s">
        <v>277</v>
      </c>
      <c r="K5" s="73" t="s">
        <v>299</v>
      </c>
      <c r="L5" s="73" t="s">
        <v>277</v>
      </c>
      <c r="M5" s="428" t="s">
        <v>395</v>
      </c>
      <c r="N5" s="101" t="s">
        <v>278</v>
      </c>
      <c r="O5" s="234">
        <v>13</v>
      </c>
      <c r="P5" s="823" t="s">
        <v>12</v>
      </c>
      <c r="Q5" s="101" t="s">
        <v>350</v>
      </c>
      <c r="R5" s="19" t="s">
        <v>301</v>
      </c>
      <c r="S5" s="19" t="s">
        <v>301</v>
      </c>
      <c r="T5" s="87" t="s">
        <v>301</v>
      </c>
      <c r="V5" s="278"/>
    </row>
    <row r="6" spans="1:22" ht="14.1" customHeight="1" thickBot="1" x14ac:dyDescent="0.3">
      <c r="A6" s="426" t="s">
        <v>647</v>
      </c>
      <c r="B6" s="18" t="str">
        <f t="shared" si="1"/>
        <v>x</v>
      </c>
      <c r="C6" s="18" t="str">
        <f t="shared" si="2"/>
        <v>-</v>
      </c>
      <c r="D6" s="18" t="str">
        <f t="shared" si="3"/>
        <v>-</v>
      </c>
      <c r="E6" s="18" t="str">
        <f t="shared" si="4"/>
        <v>-</v>
      </c>
      <c r="F6" s="1" t="s">
        <v>578</v>
      </c>
      <c r="G6" s="10" t="s">
        <v>277</v>
      </c>
      <c r="H6" s="10" t="s">
        <v>299</v>
      </c>
      <c r="I6" s="10" t="s">
        <v>277</v>
      </c>
      <c r="J6" s="10" t="s">
        <v>277</v>
      </c>
      <c r="K6" s="10" t="s">
        <v>299</v>
      </c>
      <c r="L6" s="10" t="s">
        <v>277</v>
      </c>
      <c r="M6" s="429" t="s">
        <v>395</v>
      </c>
      <c r="N6" s="8" t="s">
        <v>278</v>
      </c>
      <c r="O6" s="498">
        <v>12</v>
      </c>
      <c r="P6" s="824" t="s">
        <v>12</v>
      </c>
      <c r="Q6" s="8" t="s">
        <v>327</v>
      </c>
      <c r="R6" s="18" t="s">
        <v>350</v>
      </c>
      <c r="S6" s="18" t="s">
        <v>350</v>
      </c>
      <c r="T6" s="455" t="s">
        <v>350</v>
      </c>
      <c r="V6" s="278"/>
    </row>
    <row r="7" spans="1:22" ht="14.1" customHeight="1" x14ac:dyDescent="0.25">
      <c r="A7" s="124" t="s">
        <v>648</v>
      </c>
      <c r="B7" s="79" t="str">
        <f t="shared" si="1"/>
        <v>-</v>
      </c>
      <c r="C7" s="79" t="str">
        <f t="shared" si="2"/>
        <v>x</v>
      </c>
      <c r="D7" s="79" t="str">
        <f t="shared" si="3"/>
        <v>x</v>
      </c>
      <c r="E7" s="79" t="str">
        <f t="shared" si="4"/>
        <v>x</v>
      </c>
      <c r="F7" s="37" t="s">
        <v>579</v>
      </c>
      <c r="G7" s="84" t="s">
        <v>277</v>
      </c>
      <c r="H7" s="84" t="s">
        <v>299</v>
      </c>
      <c r="I7" s="84" t="s">
        <v>277</v>
      </c>
      <c r="J7" s="84" t="s">
        <v>277</v>
      </c>
      <c r="K7" s="84" t="s">
        <v>277</v>
      </c>
      <c r="L7" s="84" t="s">
        <v>277</v>
      </c>
      <c r="M7" s="427" t="s">
        <v>391</v>
      </c>
      <c r="N7" s="767" t="s">
        <v>289</v>
      </c>
      <c r="O7" s="244">
        <v>14</v>
      </c>
      <c r="P7" s="567" t="s">
        <v>12</v>
      </c>
      <c r="Q7" s="767" t="s">
        <v>350</v>
      </c>
      <c r="R7" s="79" t="s">
        <v>301</v>
      </c>
      <c r="S7" s="79" t="s">
        <v>301</v>
      </c>
      <c r="T7" s="246" t="s">
        <v>301</v>
      </c>
      <c r="V7" s="278"/>
    </row>
    <row r="8" spans="1:22" ht="14.1" customHeight="1" thickBot="1" x14ac:dyDescent="0.3">
      <c r="A8" s="538" t="s">
        <v>648</v>
      </c>
      <c r="B8" s="18" t="str">
        <f t="shared" si="1"/>
        <v>x</v>
      </c>
      <c r="C8" s="18" t="str">
        <f t="shared" si="2"/>
        <v>-</v>
      </c>
      <c r="D8" s="18" t="str">
        <f t="shared" si="3"/>
        <v>-</v>
      </c>
      <c r="E8" s="18" t="str">
        <f t="shared" si="4"/>
        <v>-</v>
      </c>
      <c r="F8" s="1" t="s">
        <v>580</v>
      </c>
      <c r="G8" s="10" t="s">
        <v>277</v>
      </c>
      <c r="H8" s="10" t="s">
        <v>299</v>
      </c>
      <c r="I8" s="10" t="s">
        <v>277</v>
      </c>
      <c r="J8" s="10" t="s">
        <v>277</v>
      </c>
      <c r="K8" s="10" t="s">
        <v>277</v>
      </c>
      <c r="L8" s="10" t="s">
        <v>277</v>
      </c>
      <c r="M8" s="91" t="s">
        <v>391</v>
      </c>
      <c r="N8" s="8" t="s">
        <v>282</v>
      </c>
      <c r="O8" s="498">
        <v>17</v>
      </c>
      <c r="P8" s="825" t="s">
        <v>12</v>
      </c>
      <c r="Q8" s="8" t="s">
        <v>327</v>
      </c>
      <c r="R8" s="18" t="s">
        <v>350</v>
      </c>
      <c r="S8" s="18" t="s">
        <v>350</v>
      </c>
      <c r="T8" s="455" t="s">
        <v>350</v>
      </c>
      <c r="V8" s="278"/>
    </row>
    <row r="9" spans="1:22" x14ac:dyDescent="0.25">
      <c r="A9" s="188"/>
      <c r="B9" s="188"/>
      <c r="C9" s="188"/>
      <c r="D9" s="188"/>
      <c r="E9" s="188"/>
      <c r="M9" s="191"/>
      <c r="N9" s="191"/>
      <c r="O9" s="191"/>
      <c r="P9" s="191"/>
      <c r="Q9" s="191"/>
      <c r="R9" s="191"/>
    </row>
    <row r="10" spans="1:22" x14ac:dyDescent="0.25">
      <c r="A10" s="188"/>
      <c r="B10" s="188"/>
      <c r="C10" s="188"/>
      <c r="D10" s="188"/>
      <c r="E10" s="188"/>
      <c r="M10" s="191"/>
      <c r="N10" s="191"/>
      <c r="O10" s="191"/>
      <c r="P10" s="191"/>
      <c r="Q10" s="191"/>
      <c r="R10" s="191"/>
    </row>
    <row r="11" spans="1:22" x14ac:dyDescent="0.25">
      <c r="N11" s="191"/>
      <c r="O11" s="191"/>
      <c r="P11" s="191"/>
      <c r="Q11" s="191"/>
      <c r="R11" s="191"/>
    </row>
    <row r="12" spans="1:22" x14ac:dyDescent="0.25">
      <c r="N12" s="191"/>
      <c r="O12" s="191"/>
      <c r="P12" s="191"/>
      <c r="Q12" s="191"/>
      <c r="R12" s="191"/>
    </row>
    <row r="13" spans="1:22" x14ac:dyDescent="0.25">
      <c r="N13" s="192"/>
      <c r="O13" s="192"/>
      <c r="P13" s="192"/>
      <c r="Q13" s="192"/>
      <c r="R13" s="192"/>
    </row>
    <row r="14" spans="1:22" x14ac:dyDescent="0.25">
      <c r="N14" s="191"/>
      <c r="O14" s="191"/>
      <c r="P14" s="191"/>
      <c r="Q14" s="191"/>
      <c r="R14" s="191"/>
    </row>
    <row r="15" spans="1:22" x14ac:dyDescent="0.25">
      <c r="N15" s="192"/>
      <c r="O15" s="192"/>
      <c r="P15" s="192"/>
      <c r="Q15" s="192"/>
      <c r="R15" s="192"/>
    </row>
    <row r="16" spans="1:22" x14ac:dyDescent="0.25">
      <c r="N16" s="191"/>
      <c r="O16" s="191"/>
      <c r="P16" s="191"/>
      <c r="Q16" s="191"/>
      <c r="R16" s="191"/>
    </row>
    <row r="17" spans="1:19" x14ac:dyDescent="0.25">
      <c r="A17" s="188"/>
      <c r="B17" s="188"/>
      <c r="C17" s="188"/>
      <c r="D17" s="188"/>
      <c r="E17" s="188"/>
      <c r="M17" s="191"/>
      <c r="N17" s="191"/>
      <c r="O17" s="191"/>
      <c r="P17" s="191"/>
      <c r="Q17" s="191"/>
      <c r="R17" s="191"/>
    </row>
    <row r="18" spans="1:19" x14ac:dyDescent="0.25">
      <c r="A18" s="188"/>
      <c r="B18" s="188"/>
      <c r="C18" s="188"/>
      <c r="D18" s="188"/>
      <c r="E18" s="188"/>
      <c r="M18" s="191"/>
      <c r="N18" s="191"/>
      <c r="O18" s="191"/>
      <c r="P18" s="191"/>
      <c r="Q18" s="191"/>
      <c r="R18" s="191"/>
    </row>
    <row r="19" spans="1:19" x14ac:dyDescent="0.25">
      <c r="A19" s="188"/>
      <c r="B19" s="188"/>
      <c r="C19" s="188"/>
      <c r="D19" s="188"/>
      <c r="E19" s="188"/>
      <c r="M19" s="191"/>
      <c r="N19" s="191"/>
      <c r="O19" s="191"/>
      <c r="P19" s="191"/>
      <c r="Q19" s="191"/>
      <c r="R19" s="191"/>
    </row>
    <row r="20" spans="1:19" x14ac:dyDescent="0.25">
      <c r="A20" s="188"/>
      <c r="B20" s="188"/>
      <c r="C20" s="188"/>
      <c r="D20" s="188"/>
      <c r="E20" s="188"/>
      <c r="M20" s="191"/>
      <c r="N20" s="192"/>
      <c r="O20" s="192"/>
      <c r="P20" s="192"/>
      <c r="Q20" s="192"/>
      <c r="R20" s="192"/>
    </row>
    <row r="21" spans="1:19" x14ac:dyDescent="0.25">
      <c r="A21" s="188"/>
      <c r="B21" s="188"/>
      <c r="C21" s="188"/>
      <c r="D21" s="188"/>
      <c r="E21" s="188"/>
      <c r="M21" s="191"/>
      <c r="N21" s="192"/>
      <c r="O21" s="192"/>
      <c r="P21" s="192"/>
      <c r="Q21" s="192"/>
      <c r="R21" s="192"/>
    </row>
    <row r="22" spans="1:19" x14ac:dyDescent="0.25">
      <c r="A22" s="188"/>
      <c r="B22" s="188"/>
      <c r="C22" s="188"/>
      <c r="D22" s="188"/>
      <c r="E22" s="188"/>
      <c r="M22" s="191"/>
      <c r="N22" s="191"/>
      <c r="O22" s="191"/>
      <c r="P22" s="191"/>
      <c r="Q22" s="191"/>
      <c r="R22" s="191"/>
    </row>
    <row r="23" spans="1:19" x14ac:dyDescent="0.25">
      <c r="A23" s="188"/>
      <c r="B23" s="188"/>
      <c r="C23" s="188"/>
      <c r="D23" s="188"/>
      <c r="E23" s="188"/>
      <c r="M23" s="191"/>
      <c r="N23" s="192"/>
      <c r="O23" s="192"/>
      <c r="P23" s="192"/>
      <c r="Q23" s="192"/>
      <c r="R23" s="192"/>
    </row>
    <row r="24" spans="1:19" x14ac:dyDescent="0.25">
      <c r="A24" s="188"/>
      <c r="B24" s="188"/>
      <c r="C24" s="188"/>
      <c r="D24" s="188"/>
      <c r="E24" s="188"/>
      <c r="M24" s="191"/>
      <c r="N24" s="191"/>
      <c r="O24" s="191"/>
      <c r="P24" s="191"/>
      <c r="Q24" s="191"/>
      <c r="R24" s="191"/>
    </row>
    <row r="25" spans="1:19" x14ac:dyDescent="0.25">
      <c r="A25" s="188"/>
      <c r="B25" s="188"/>
      <c r="C25" s="188"/>
      <c r="D25" s="188"/>
      <c r="E25" s="188"/>
      <c r="M25" s="191"/>
      <c r="N25" s="192"/>
      <c r="O25" s="192"/>
      <c r="P25" s="192"/>
      <c r="Q25" s="192"/>
      <c r="R25" s="192"/>
      <c r="S25" s="746"/>
    </row>
    <row r="26" spans="1:19" x14ac:dyDescent="0.25">
      <c r="A26" s="188"/>
      <c r="B26" s="188"/>
      <c r="C26" s="188"/>
      <c r="D26" s="188"/>
      <c r="E26" s="188"/>
      <c r="M26" s="191"/>
      <c r="N26" s="191"/>
      <c r="O26" s="191"/>
      <c r="P26" s="191"/>
      <c r="Q26" s="191"/>
      <c r="R26" s="191"/>
    </row>
    <row r="27" spans="1:19" x14ac:dyDescent="0.25">
      <c r="A27" s="188"/>
      <c r="B27" s="188"/>
      <c r="C27" s="188"/>
      <c r="D27" s="188"/>
      <c r="E27" s="188"/>
      <c r="M27" s="191"/>
      <c r="N27" s="191"/>
      <c r="O27" s="191"/>
      <c r="P27" s="191"/>
      <c r="Q27" s="191"/>
      <c r="R27" s="191"/>
    </row>
    <row r="28" spans="1:19" x14ac:dyDescent="0.25">
      <c r="A28" s="188"/>
      <c r="B28" s="188"/>
      <c r="C28" s="188"/>
      <c r="D28" s="188"/>
      <c r="E28" s="188"/>
      <c r="M28" s="191"/>
      <c r="N28" s="191"/>
      <c r="O28" s="191"/>
      <c r="P28" s="191"/>
      <c r="Q28" s="191"/>
      <c r="R28" s="191"/>
    </row>
    <row r="29" spans="1:19" x14ac:dyDescent="0.25">
      <c r="A29" s="188"/>
      <c r="B29" s="188"/>
      <c r="C29" s="188"/>
      <c r="D29" s="188"/>
      <c r="E29" s="188"/>
      <c r="M29" s="191"/>
      <c r="N29" s="191"/>
      <c r="O29" s="191"/>
      <c r="P29" s="191"/>
      <c r="Q29" s="191"/>
      <c r="R29" s="191"/>
    </row>
    <row r="30" spans="1:19" x14ac:dyDescent="0.25">
      <c r="A30" s="188"/>
      <c r="B30" s="188"/>
      <c r="C30" s="188"/>
      <c r="D30" s="188"/>
      <c r="E30" s="188"/>
      <c r="M30" s="191"/>
      <c r="N30" s="191"/>
      <c r="O30" s="191"/>
      <c r="P30" s="191"/>
      <c r="Q30" s="191"/>
      <c r="R30" s="191"/>
    </row>
    <row r="31" spans="1:19" x14ac:dyDescent="0.25">
      <c r="A31" s="188"/>
      <c r="B31" s="188"/>
      <c r="C31" s="188"/>
      <c r="D31" s="188"/>
      <c r="E31" s="188"/>
      <c r="M31" s="191"/>
      <c r="N31" s="191"/>
      <c r="O31" s="191"/>
      <c r="P31" s="191"/>
      <c r="Q31" s="191"/>
      <c r="R31" s="191"/>
    </row>
    <row r="32" spans="1:19" x14ac:dyDescent="0.25">
      <c r="A32" s="188"/>
      <c r="B32" s="188"/>
      <c r="C32" s="188"/>
      <c r="D32" s="188"/>
      <c r="E32" s="188"/>
      <c r="M32" s="191"/>
      <c r="N32" s="191"/>
      <c r="O32" s="191"/>
      <c r="P32" s="191"/>
      <c r="Q32" s="191"/>
      <c r="R32" s="191"/>
      <c r="S32" s="746"/>
    </row>
    <row r="33" spans="1:19" x14ac:dyDescent="0.25">
      <c r="A33" s="188"/>
      <c r="B33" s="188"/>
      <c r="C33" s="188"/>
      <c r="D33" s="188"/>
      <c r="E33" s="188"/>
      <c r="M33" s="191"/>
      <c r="N33" s="191"/>
      <c r="O33" s="191"/>
      <c r="P33" s="191"/>
      <c r="Q33" s="191"/>
      <c r="R33" s="191"/>
      <c r="S33" s="746"/>
    </row>
    <row r="34" spans="1:19" x14ac:dyDescent="0.25">
      <c r="A34" s="188"/>
      <c r="B34" s="188"/>
      <c r="C34" s="188"/>
      <c r="D34" s="188"/>
      <c r="E34" s="188"/>
      <c r="M34" s="191"/>
      <c r="N34" s="191"/>
      <c r="O34" s="191"/>
      <c r="P34" s="191"/>
      <c r="Q34" s="191"/>
      <c r="R34" s="191"/>
    </row>
    <row r="35" spans="1:19" x14ac:dyDescent="0.25">
      <c r="A35" s="188"/>
      <c r="B35" s="188"/>
      <c r="C35" s="188"/>
      <c r="D35" s="188"/>
      <c r="E35" s="188"/>
      <c r="M35" s="191"/>
      <c r="N35" s="191"/>
      <c r="O35" s="191"/>
      <c r="P35" s="191"/>
      <c r="Q35" s="191"/>
      <c r="R35" s="191"/>
    </row>
    <row r="36" spans="1:19" x14ac:dyDescent="0.25">
      <c r="A36" s="188"/>
      <c r="B36" s="188"/>
      <c r="C36" s="188"/>
      <c r="D36" s="188"/>
      <c r="E36" s="188"/>
      <c r="M36" s="191"/>
      <c r="N36" s="191"/>
      <c r="O36" s="191"/>
      <c r="P36" s="191"/>
      <c r="Q36" s="191"/>
      <c r="R36" s="191"/>
    </row>
    <row r="37" spans="1:19" x14ac:dyDescent="0.25">
      <c r="A37" s="188"/>
      <c r="B37" s="188"/>
      <c r="C37" s="188"/>
      <c r="D37" s="188"/>
      <c r="E37" s="188"/>
      <c r="F37" s="190"/>
      <c r="G37" s="190"/>
      <c r="H37" s="190"/>
      <c r="I37" s="190"/>
      <c r="J37" s="190"/>
      <c r="K37" s="190"/>
      <c r="L37" s="190"/>
      <c r="M37" s="191"/>
      <c r="N37" s="191"/>
      <c r="O37" s="191"/>
      <c r="P37" s="191"/>
      <c r="Q37" s="191"/>
      <c r="R37" s="191"/>
    </row>
    <row r="38" spans="1:19" x14ac:dyDescent="0.25">
      <c r="A38" s="188"/>
      <c r="B38" s="188"/>
      <c r="C38" s="188"/>
      <c r="D38" s="188"/>
      <c r="E38" s="188"/>
      <c r="M38" s="191"/>
      <c r="N38" s="192"/>
      <c r="O38" s="192"/>
      <c r="P38" s="192"/>
      <c r="Q38" s="192"/>
      <c r="R38" s="192"/>
    </row>
    <row r="39" spans="1:19" x14ac:dyDescent="0.25">
      <c r="A39" s="188"/>
      <c r="B39" s="188"/>
      <c r="C39" s="188"/>
      <c r="D39" s="188"/>
      <c r="E39" s="188"/>
      <c r="M39" s="191"/>
      <c r="N39" s="192"/>
      <c r="O39" s="192"/>
      <c r="P39" s="192"/>
      <c r="Q39" s="192"/>
      <c r="R39" s="192"/>
    </row>
    <row r="40" spans="1:19" x14ac:dyDescent="0.25">
      <c r="A40" s="188"/>
      <c r="B40" s="188"/>
      <c r="C40" s="188"/>
      <c r="D40" s="188"/>
      <c r="E40" s="188"/>
      <c r="M40" s="191"/>
      <c r="N40" s="191"/>
      <c r="O40" s="191"/>
      <c r="P40" s="191"/>
      <c r="Q40" s="191"/>
      <c r="R40" s="191"/>
    </row>
    <row r="41" spans="1:19" x14ac:dyDescent="0.25">
      <c r="A41" s="188"/>
      <c r="B41" s="188"/>
      <c r="C41" s="188"/>
      <c r="D41" s="188"/>
      <c r="E41" s="188"/>
      <c r="M41" s="191"/>
      <c r="N41" s="191"/>
      <c r="O41" s="191"/>
      <c r="P41" s="191"/>
      <c r="Q41" s="191"/>
      <c r="R41" s="191"/>
    </row>
    <row r="42" spans="1:19" x14ac:dyDescent="0.25">
      <c r="A42" s="188"/>
      <c r="B42" s="188"/>
      <c r="C42" s="188"/>
      <c r="D42" s="188"/>
      <c r="E42" s="188"/>
      <c r="M42" s="191"/>
      <c r="N42" s="192"/>
      <c r="O42" s="192"/>
      <c r="P42" s="192"/>
      <c r="Q42" s="192"/>
      <c r="R42" s="192"/>
    </row>
    <row r="43" spans="1:19" x14ac:dyDescent="0.25">
      <c r="A43" s="188"/>
      <c r="B43" s="188"/>
      <c r="C43" s="188"/>
      <c r="D43" s="188"/>
      <c r="E43" s="188"/>
      <c r="M43" s="191"/>
      <c r="N43" s="192"/>
      <c r="O43" s="192"/>
      <c r="P43" s="192"/>
      <c r="Q43" s="192"/>
      <c r="R43" s="192"/>
    </row>
    <row r="44" spans="1:19" x14ac:dyDescent="0.25">
      <c r="A44" s="188"/>
      <c r="B44" s="188"/>
      <c r="C44" s="188"/>
      <c r="D44" s="188"/>
      <c r="E44" s="188"/>
      <c r="M44" s="191"/>
      <c r="N44" s="191"/>
      <c r="O44" s="191"/>
      <c r="P44" s="191"/>
      <c r="Q44" s="191"/>
      <c r="R44" s="191"/>
    </row>
    <row r="45" spans="1:19" x14ac:dyDescent="0.25">
      <c r="A45" s="188"/>
      <c r="B45" s="188"/>
      <c r="C45" s="188"/>
      <c r="D45" s="188"/>
      <c r="E45" s="188"/>
      <c r="M45" s="191"/>
      <c r="N45" s="191"/>
      <c r="O45" s="191"/>
      <c r="P45" s="191"/>
      <c r="Q45" s="191"/>
      <c r="R45" s="191"/>
    </row>
    <row r="46" spans="1:19" x14ac:dyDescent="0.25">
      <c r="A46" s="188"/>
      <c r="B46" s="188"/>
      <c r="C46" s="188"/>
      <c r="D46" s="188"/>
      <c r="E46" s="188"/>
      <c r="M46" s="191"/>
      <c r="N46" s="191"/>
      <c r="O46" s="191"/>
      <c r="P46" s="191"/>
      <c r="Q46" s="191"/>
      <c r="R46" s="191"/>
    </row>
    <row r="47" spans="1:19" x14ac:dyDescent="0.25">
      <c r="F47" s="339"/>
      <c r="G47" s="339"/>
      <c r="H47" s="339"/>
      <c r="I47" s="339"/>
      <c r="J47" s="339"/>
      <c r="K47" s="339"/>
      <c r="L47" s="339"/>
    </row>
    <row r="48" spans="1:19" x14ac:dyDescent="0.25">
      <c r="F48" s="339"/>
      <c r="G48" s="339"/>
      <c r="H48" s="339"/>
      <c r="I48" s="339"/>
      <c r="J48" s="339"/>
      <c r="K48" s="339"/>
      <c r="L48" s="339"/>
    </row>
    <row r="49" spans="6:12" x14ac:dyDescent="0.25">
      <c r="F49" s="339"/>
      <c r="G49" s="339"/>
      <c r="H49" s="339"/>
      <c r="I49" s="339"/>
      <c r="J49" s="339"/>
      <c r="K49" s="339"/>
      <c r="L49" s="339"/>
    </row>
    <row r="50" spans="6:12" x14ac:dyDescent="0.25">
      <c r="F50" s="339"/>
      <c r="G50" s="339"/>
      <c r="H50" s="339"/>
      <c r="I50" s="339"/>
      <c r="J50" s="339"/>
      <c r="K50" s="339"/>
      <c r="L50" s="339"/>
    </row>
    <row r="51" spans="6:12" x14ac:dyDescent="0.25">
      <c r="F51" s="339"/>
      <c r="G51" s="339"/>
      <c r="H51" s="339"/>
      <c r="I51" s="339"/>
      <c r="J51" s="339"/>
      <c r="K51" s="339"/>
      <c r="L51" s="339"/>
    </row>
    <row r="52" spans="6:12" x14ac:dyDescent="0.25">
      <c r="F52" s="339"/>
      <c r="G52" s="339"/>
      <c r="H52" s="339"/>
      <c r="I52" s="339"/>
      <c r="J52" s="339"/>
      <c r="K52" s="339"/>
      <c r="L52" s="339"/>
    </row>
    <row r="53" spans="6:12" x14ac:dyDescent="0.25">
      <c r="F53" s="339"/>
      <c r="G53" s="339"/>
      <c r="H53" s="339"/>
      <c r="I53" s="339"/>
      <c r="J53" s="339"/>
      <c r="K53" s="339"/>
      <c r="L53" s="339"/>
    </row>
    <row r="54" spans="6:12" x14ac:dyDescent="0.25">
      <c r="F54" s="339"/>
      <c r="G54" s="339"/>
      <c r="H54" s="339"/>
      <c r="I54" s="339"/>
      <c r="J54" s="339"/>
      <c r="K54" s="339"/>
      <c r="L54" s="339"/>
    </row>
    <row r="55" spans="6:12" x14ac:dyDescent="0.25">
      <c r="F55" s="339"/>
      <c r="G55" s="339"/>
      <c r="H55" s="339"/>
      <c r="I55" s="339"/>
      <c r="J55" s="339"/>
      <c r="K55" s="339"/>
      <c r="L55" s="339"/>
    </row>
    <row r="56" spans="6:12" x14ac:dyDescent="0.25">
      <c r="F56" s="339"/>
      <c r="G56" s="339"/>
      <c r="H56" s="339"/>
      <c r="I56" s="339"/>
      <c r="J56" s="339"/>
      <c r="K56" s="339"/>
      <c r="L56" s="339"/>
    </row>
    <row r="57" spans="6:12" x14ac:dyDescent="0.25">
      <c r="F57" s="339"/>
      <c r="G57" s="339"/>
      <c r="H57" s="339"/>
      <c r="I57" s="339"/>
      <c r="J57" s="339"/>
      <c r="K57" s="339"/>
      <c r="L57" s="339"/>
    </row>
    <row r="58" spans="6:12" x14ac:dyDescent="0.25">
      <c r="F58" s="339"/>
      <c r="G58" s="339"/>
      <c r="H58" s="339"/>
      <c r="I58" s="339"/>
      <c r="J58" s="339"/>
      <c r="K58" s="339"/>
      <c r="L58" s="339"/>
    </row>
    <row r="59" spans="6:12" x14ac:dyDescent="0.25">
      <c r="F59" s="339"/>
      <c r="G59" s="339"/>
      <c r="H59" s="339"/>
      <c r="I59" s="339"/>
      <c r="J59" s="339"/>
      <c r="K59" s="339"/>
      <c r="L59" s="339"/>
    </row>
    <row r="60" spans="6:12" x14ac:dyDescent="0.25">
      <c r="F60" s="339"/>
      <c r="G60" s="339"/>
      <c r="H60" s="339"/>
      <c r="I60" s="339"/>
      <c r="J60" s="339"/>
      <c r="K60" s="339"/>
      <c r="L60" s="339"/>
    </row>
    <row r="61" spans="6:12" x14ac:dyDescent="0.25">
      <c r="F61" s="339"/>
      <c r="G61" s="339"/>
      <c r="H61" s="339"/>
      <c r="I61" s="339"/>
      <c r="J61" s="339"/>
      <c r="K61" s="339"/>
      <c r="L61" s="339"/>
    </row>
    <row r="62" spans="6:12" x14ac:dyDescent="0.25">
      <c r="F62" s="339"/>
      <c r="G62" s="339"/>
      <c r="H62" s="339"/>
      <c r="I62" s="339"/>
      <c r="J62" s="339"/>
      <c r="K62" s="339"/>
      <c r="L62" s="339"/>
    </row>
  </sheetData>
  <customSheetViews>
    <customSheetView guid="{5BE6699B-08A9-490D-B91A-57A081E624AA}" scale="60" fitToPage="1" view="pageBreakPreview">
      <selection activeCell="S3" sqref="S3"/>
      <pageMargins left="0" right="0" top="0" bottom="0" header="0" footer="0"/>
      <pageSetup paperSize="192" scale="48" fitToHeight="0" orientation="landscape" r:id="rId1"/>
    </customSheetView>
  </customSheetViews>
  <mergeCells count="4">
    <mergeCell ref="Q2:T2"/>
    <mergeCell ref="G2:M2"/>
    <mergeCell ref="A2:F2"/>
    <mergeCell ref="N2:P2"/>
  </mergeCells>
  <pageMargins left="0.70866141732283472" right="0.70866141732283472" top="0.78740157480314965" bottom="0.78740157480314965" header="0.31496062992125984" footer="0.31496062992125984"/>
  <pageSetup paperSize="192" scale="62" fitToHeight="0" orientation="landscape" r:id="rId2"/>
  <headerFooter scaleWithDoc="0" alignWithMargins="0">
    <oddHeader>&amp;RPříloha č. 2: Datový standard pro železniční stavby DÚR, DPS, PDPS a RDS</oddHeader>
    <oddFooter>&amp;R&amp;P/&amp;N</oddFooter>
  </headerFooter>
  <ignoredErrors>
    <ignoredError sqref="G4:L8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20240-AC90-405F-BADB-A7C7116D80A7}">
  <sheetPr>
    <tabColor rgb="FF92D050"/>
    <pageSetUpPr autoPageBreaks="0" fitToPage="1"/>
  </sheetPr>
  <dimension ref="A1:V60"/>
  <sheetViews>
    <sheetView zoomScale="85" zoomScaleNormal="85" zoomScaleSheetLayoutView="100" workbookViewId="0">
      <pane ySplit="3" topLeftCell="A4" activePane="bottomLeft" state="frozen"/>
      <selection pane="bottomLeft"/>
    </sheetView>
  </sheetViews>
  <sheetFormatPr defaultColWidth="9.44140625" defaultRowHeight="13.8" x14ac:dyDescent="0.25"/>
  <cols>
    <col min="1" max="1" width="30.6640625" style="445" customWidth="1"/>
    <col min="2" max="5" width="5.6640625" style="445" customWidth="1"/>
    <col min="6" max="6" width="50.6640625" style="189" customWidth="1"/>
    <col min="7" max="12" width="5.6640625" style="189" customWidth="1"/>
    <col min="13" max="13" width="30.6640625" style="189" customWidth="1"/>
    <col min="14" max="14" width="20.6640625" style="339" customWidth="1"/>
    <col min="15" max="16" width="10.6640625" style="339" customWidth="1"/>
    <col min="17" max="20" width="8.6640625" style="339" customWidth="1"/>
    <col min="21" max="16384" width="9.44140625" style="339"/>
  </cols>
  <sheetData>
    <row r="1" spans="1:22" ht="15" customHeight="1" thickBot="1" x14ac:dyDescent="0.3">
      <c r="A1" s="214" t="str">
        <f ca="1">MID(CELL("filename",A1),FIND("]",CELL("filename",A1))+1,LEN(CELL("filename",A1))-FIND("]",CELL("filename",A1)))</f>
        <v>2.2.d Orientační systém</v>
      </c>
      <c r="B1" s="214"/>
      <c r="C1" s="214"/>
      <c r="D1" s="214"/>
      <c r="E1" s="214"/>
      <c r="F1" s="196"/>
      <c r="G1" s="196"/>
      <c r="H1" s="196"/>
      <c r="I1" s="196"/>
      <c r="J1" s="196"/>
      <c r="K1" s="196"/>
      <c r="L1" s="196"/>
      <c r="M1" s="196"/>
      <c r="N1" s="215"/>
      <c r="O1" s="215"/>
      <c r="P1" s="215"/>
      <c r="Q1" s="215"/>
      <c r="R1" s="215"/>
      <c r="S1" s="215"/>
      <c r="T1" s="215"/>
    </row>
    <row r="2" spans="1:22" s="448" customFormat="1" ht="15" customHeight="1" x14ac:dyDescent="0.25">
      <c r="A2" s="863" t="s">
        <v>682</v>
      </c>
      <c r="B2" s="864"/>
      <c r="C2" s="864"/>
      <c r="D2" s="864"/>
      <c r="E2" s="864"/>
      <c r="F2" s="864"/>
      <c r="G2" s="864" t="s">
        <v>265</v>
      </c>
      <c r="H2" s="864"/>
      <c r="I2" s="864"/>
      <c r="J2" s="864"/>
      <c r="K2" s="864"/>
      <c r="L2" s="864"/>
      <c r="M2" s="864"/>
      <c r="N2" s="871" t="s">
        <v>683</v>
      </c>
      <c r="O2" s="871"/>
      <c r="P2" s="871"/>
      <c r="Q2" s="864" t="s">
        <v>684</v>
      </c>
      <c r="R2" s="864"/>
      <c r="S2" s="864"/>
      <c r="T2" s="868"/>
    </row>
    <row r="3" spans="1:22" s="448" customFormat="1" ht="25.2" customHeight="1" thickBot="1" x14ac:dyDescent="0.3">
      <c r="A3" s="411" t="s">
        <v>55</v>
      </c>
      <c r="B3" s="121" t="s">
        <v>679</v>
      </c>
      <c r="C3" s="121" t="s">
        <v>43</v>
      </c>
      <c r="D3" s="121" t="s">
        <v>44</v>
      </c>
      <c r="E3" s="121" t="s">
        <v>45</v>
      </c>
      <c r="F3" s="412" t="s">
        <v>264</v>
      </c>
      <c r="G3" s="20" t="s">
        <v>267</v>
      </c>
      <c r="H3" s="21" t="s">
        <v>268</v>
      </c>
      <c r="I3" s="22" t="s">
        <v>269</v>
      </c>
      <c r="J3" s="27" t="s">
        <v>270</v>
      </c>
      <c r="K3" s="23" t="s">
        <v>271</v>
      </c>
      <c r="L3" s="24" t="s">
        <v>272</v>
      </c>
      <c r="M3" s="413" t="s">
        <v>298</v>
      </c>
      <c r="N3" s="120" t="s">
        <v>266</v>
      </c>
      <c r="O3" s="120" t="s">
        <v>273</v>
      </c>
      <c r="P3" s="120" t="s">
        <v>274</v>
      </c>
      <c r="Q3" s="121" t="s">
        <v>679</v>
      </c>
      <c r="R3" s="121" t="s">
        <v>43</v>
      </c>
      <c r="S3" s="121" t="s">
        <v>44</v>
      </c>
      <c r="T3" s="33" t="s">
        <v>45</v>
      </c>
    </row>
    <row r="4" spans="1:22" ht="14.1" customHeight="1" thickBot="1" x14ac:dyDescent="0.3">
      <c r="A4" s="124" t="s">
        <v>649</v>
      </c>
      <c r="B4" s="79" t="str">
        <f>IF(Q4="-","-","x")</f>
        <v>x</v>
      </c>
      <c r="C4" s="79" t="str">
        <f t="shared" ref="C4:E6" si="0">IF(R4="-","-","x")</f>
        <v>x</v>
      </c>
      <c r="D4" s="79" t="str">
        <f t="shared" si="0"/>
        <v>x</v>
      </c>
      <c r="E4" s="79" t="str">
        <f t="shared" si="0"/>
        <v>x</v>
      </c>
      <c r="F4" s="37" t="s">
        <v>444</v>
      </c>
      <c r="G4" s="84" t="s">
        <v>685</v>
      </c>
      <c r="H4" s="80">
        <v>2</v>
      </c>
      <c r="I4" s="80">
        <v>1</v>
      </c>
      <c r="J4" s="80">
        <v>1</v>
      </c>
      <c r="K4" s="80">
        <v>4</v>
      </c>
      <c r="L4" s="80">
        <v>1</v>
      </c>
      <c r="M4" s="427" t="s">
        <v>346</v>
      </c>
      <c r="N4" s="79" t="s">
        <v>278</v>
      </c>
      <c r="O4" s="244">
        <v>13</v>
      </c>
      <c r="P4" s="820" t="s">
        <v>12</v>
      </c>
      <c r="Q4" s="79" t="s">
        <v>286</v>
      </c>
      <c r="R4" s="79" t="s">
        <v>301</v>
      </c>
      <c r="S4" s="79" t="s">
        <v>301</v>
      </c>
      <c r="T4" s="246" t="s">
        <v>301</v>
      </c>
      <c r="V4" s="278"/>
    </row>
    <row r="5" spans="1:22" ht="14.1" customHeight="1" x14ac:dyDescent="0.25">
      <c r="A5" s="424" t="s">
        <v>649</v>
      </c>
      <c r="B5" s="19" t="str">
        <f t="shared" ref="B5:B6" si="1">IF(Q5="-","-","x")</f>
        <v>-</v>
      </c>
      <c r="C5" s="19" t="str">
        <f t="shared" si="0"/>
        <v>x</v>
      </c>
      <c r="D5" s="19" t="str">
        <f t="shared" si="0"/>
        <v>x</v>
      </c>
      <c r="E5" s="19" t="str">
        <f t="shared" si="0"/>
        <v>x</v>
      </c>
      <c r="F5" s="116" t="s">
        <v>450</v>
      </c>
      <c r="G5" s="73" t="s">
        <v>318</v>
      </c>
      <c r="H5" s="73" t="s">
        <v>318</v>
      </c>
      <c r="I5" s="101">
        <v>1</v>
      </c>
      <c r="J5" s="101">
        <v>1</v>
      </c>
      <c r="K5" s="101">
        <v>4</v>
      </c>
      <c r="L5" s="101">
        <v>1</v>
      </c>
      <c r="M5" s="428" t="s">
        <v>375</v>
      </c>
      <c r="N5" s="101" t="s">
        <v>282</v>
      </c>
      <c r="O5" s="234">
        <v>11</v>
      </c>
      <c r="P5" s="290" t="s">
        <v>12</v>
      </c>
      <c r="Q5" s="101" t="s">
        <v>350</v>
      </c>
      <c r="R5" s="19" t="s">
        <v>301</v>
      </c>
      <c r="S5" s="19" t="s">
        <v>301</v>
      </c>
      <c r="T5" s="87" t="s">
        <v>301</v>
      </c>
      <c r="V5" s="278"/>
    </row>
    <row r="6" spans="1:22" ht="14.1" customHeight="1" thickBot="1" x14ac:dyDescent="0.3">
      <c r="A6" s="426" t="s">
        <v>649</v>
      </c>
      <c r="B6" s="18" t="str">
        <f t="shared" si="1"/>
        <v>x</v>
      </c>
      <c r="C6" s="18" t="str">
        <f t="shared" si="0"/>
        <v>x</v>
      </c>
      <c r="D6" s="18" t="str">
        <f t="shared" si="0"/>
        <v>x</v>
      </c>
      <c r="E6" s="18" t="str">
        <f t="shared" si="0"/>
        <v>x</v>
      </c>
      <c r="F6" s="1" t="s">
        <v>436</v>
      </c>
      <c r="G6" s="8">
        <v>1</v>
      </c>
      <c r="H6" s="10" t="s">
        <v>316</v>
      </c>
      <c r="I6" s="10">
        <v>1</v>
      </c>
      <c r="J6" s="10">
        <v>1</v>
      </c>
      <c r="K6" s="10">
        <v>3</v>
      </c>
      <c r="L6" s="10">
        <v>1</v>
      </c>
      <c r="M6" s="429" t="s">
        <v>389</v>
      </c>
      <c r="N6" s="8" t="s">
        <v>282</v>
      </c>
      <c r="O6" s="498">
        <v>2</v>
      </c>
      <c r="P6" s="821"/>
      <c r="Q6" s="8" t="s">
        <v>303</v>
      </c>
      <c r="R6" s="18" t="s">
        <v>301</v>
      </c>
      <c r="S6" s="18" t="s">
        <v>285</v>
      </c>
      <c r="T6" s="455" t="s">
        <v>285</v>
      </c>
      <c r="V6" s="278"/>
    </row>
    <row r="7" spans="1:22" x14ac:dyDescent="0.25">
      <c r="A7" s="188"/>
      <c r="B7" s="188"/>
      <c r="C7" s="188"/>
      <c r="D7" s="188"/>
      <c r="E7" s="188"/>
      <c r="M7" s="191"/>
      <c r="N7" s="191"/>
      <c r="O7" s="191"/>
      <c r="P7" s="191"/>
      <c r="Q7" s="191"/>
      <c r="R7" s="191"/>
    </row>
    <row r="8" spans="1:22" x14ac:dyDescent="0.25">
      <c r="A8" s="188"/>
      <c r="B8" s="188"/>
      <c r="C8" s="188"/>
      <c r="D8" s="188"/>
      <c r="E8" s="188"/>
      <c r="M8" s="191"/>
      <c r="N8" s="191"/>
      <c r="O8" s="191"/>
      <c r="P8" s="191"/>
      <c r="Q8" s="191"/>
      <c r="R8" s="191"/>
    </row>
    <row r="9" spans="1:22" x14ac:dyDescent="0.25">
      <c r="N9" s="191"/>
      <c r="O9" s="191"/>
      <c r="P9" s="191"/>
      <c r="Q9" s="191"/>
      <c r="R9" s="191"/>
    </row>
    <row r="10" spans="1:22" x14ac:dyDescent="0.25">
      <c r="N10" s="191"/>
      <c r="O10" s="191"/>
      <c r="P10" s="191"/>
      <c r="Q10" s="191"/>
      <c r="R10" s="191"/>
    </row>
    <row r="11" spans="1:22" x14ac:dyDescent="0.25">
      <c r="N11" s="192"/>
      <c r="O11" s="192"/>
      <c r="P11" s="192"/>
      <c r="Q11" s="192"/>
      <c r="R11" s="192"/>
    </row>
    <row r="12" spans="1:22" x14ac:dyDescent="0.25">
      <c r="N12" s="191"/>
      <c r="O12" s="191"/>
      <c r="P12" s="191"/>
      <c r="Q12" s="191"/>
      <c r="R12" s="191"/>
    </row>
    <row r="13" spans="1:22" x14ac:dyDescent="0.25">
      <c r="N13" s="192"/>
      <c r="O13" s="192"/>
      <c r="P13" s="192"/>
      <c r="Q13" s="192"/>
      <c r="R13" s="192"/>
    </row>
    <row r="14" spans="1:22" x14ac:dyDescent="0.25">
      <c r="N14" s="191"/>
      <c r="O14" s="191"/>
      <c r="P14" s="191"/>
      <c r="Q14" s="191"/>
      <c r="R14" s="191"/>
    </row>
    <row r="15" spans="1:22" x14ac:dyDescent="0.25">
      <c r="A15" s="188"/>
      <c r="B15" s="188"/>
      <c r="C15" s="188"/>
      <c r="D15" s="188"/>
      <c r="E15" s="188"/>
      <c r="M15" s="191"/>
      <c r="N15" s="191"/>
      <c r="O15" s="191"/>
      <c r="P15" s="191"/>
      <c r="Q15" s="191"/>
      <c r="R15" s="191"/>
    </row>
    <row r="16" spans="1:22" x14ac:dyDescent="0.25">
      <c r="A16" s="188"/>
      <c r="B16" s="188"/>
      <c r="C16" s="188"/>
      <c r="D16" s="188"/>
      <c r="E16" s="188"/>
      <c r="M16" s="191"/>
      <c r="N16" s="191"/>
      <c r="O16" s="191"/>
      <c r="P16" s="191"/>
      <c r="Q16" s="191"/>
      <c r="R16" s="191"/>
    </row>
    <row r="17" spans="1:19" x14ac:dyDescent="0.25">
      <c r="A17" s="188"/>
      <c r="B17" s="188"/>
      <c r="C17" s="188"/>
      <c r="D17" s="188"/>
      <c r="E17" s="188"/>
      <c r="M17" s="191"/>
      <c r="N17" s="191"/>
      <c r="O17" s="191"/>
      <c r="P17" s="191"/>
      <c r="Q17" s="191"/>
      <c r="R17" s="191"/>
    </row>
    <row r="18" spans="1:19" x14ac:dyDescent="0.25">
      <c r="A18" s="188"/>
      <c r="B18" s="188"/>
      <c r="C18" s="188"/>
      <c r="D18" s="188"/>
      <c r="E18" s="188"/>
      <c r="M18" s="191"/>
      <c r="N18" s="192"/>
      <c r="O18" s="192"/>
      <c r="P18" s="192"/>
      <c r="Q18" s="192"/>
      <c r="R18" s="192"/>
    </row>
    <row r="19" spans="1:19" x14ac:dyDescent="0.25">
      <c r="A19" s="188"/>
      <c r="B19" s="188"/>
      <c r="C19" s="188"/>
      <c r="D19" s="188"/>
      <c r="E19" s="188"/>
      <c r="M19" s="191"/>
      <c r="N19" s="192"/>
      <c r="O19" s="192"/>
      <c r="P19" s="192"/>
      <c r="Q19" s="192"/>
      <c r="R19" s="192"/>
    </row>
    <row r="20" spans="1:19" x14ac:dyDescent="0.25">
      <c r="A20" s="188"/>
      <c r="B20" s="188"/>
      <c r="C20" s="188"/>
      <c r="D20" s="188"/>
      <c r="E20" s="188"/>
      <c r="M20" s="191"/>
      <c r="N20" s="191"/>
      <c r="O20" s="191"/>
      <c r="P20" s="191"/>
      <c r="Q20" s="191"/>
      <c r="R20" s="191"/>
    </row>
    <row r="21" spans="1:19" x14ac:dyDescent="0.25">
      <c r="A21" s="188"/>
      <c r="B21" s="188"/>
      <c r="C21" s="188"/>
      <c r="D21" s="188"/>
      <c r="E21" s="188"/>
      <c r="M21" s="191"/>
      <c r="N21" s="192"/>
      <c r="O21" s="192"/>
      <c r="P21" s="192"/>
      <c r="Q21" s="192"/>
      <c r="R21" s="192"/>
    </row>
    <row r="22" spans="1:19" x14ac:dyDescent="0.25">
      <c r="A22" s="188"/>
      <c r="B22" s="188"/>
      <c r="C22" s="188"/>
      <c r="D22" s="188"/>
      <c r="E22" s="188"/>
      <c r="M22" s="191"/>
      <c r="N22" s="191"/>
      <c r="O22" s="191"/>
      <c r="P22" s="191"/>
      <c r="Q22" s="191"/>
      <c r="R22" s="191"/>
    </row>
    <row r="23" spans="1:19" x14ac:dyDescent="0.25">
      <c r="A23" s="188"/>
      <c r="B23" s="188"/>
      <c r="C23" s="188"/>
      <c r="D23" s="188"/>
      <c r="E23" s="188"/>
      <c r="M23" s="191"/>
      <c r="N23" s="192"/>
      <c r="O23" s="192"/>
      <c r="P23" s="192"/>
      <c r="Q23" s="192"/>
      <c r="R23" s="192"/>
      <c r="S23" s="746"/>
    </row>
    <row r="24" spans="1:19" x14ac:dyDescent="0.25">
      <c r="A24" s="188"/>
      <c r="B24" s="188"/>
      <c r="C24" s="188"/>
      <c r="D24" s="188"/>
      <c r="E24" s="188"/>
      <c r="M24" s="191"/>
      <c r="N24" s="191"/>
      <c r="O24" s="191"/>
      <c r="P24" s="191"/>
      <c r="Q24" s="191"/>
      <c r="R24" s="191"/>
    </row>
    <row r="25" spans="1:19" x14ac:dyDescent="0.25">
      <c r="A25" s="188"/>
      <c r="B25" s="188"/>
      <c r="C25" s="188"/>
      <c r="D25" s="188"/>
      <c r="E25" s="188"/>
      <c r="M25" s="191"/>
      <c r="N25" s="191"/>
      <c r="O25" s="191"/>
      <c r="P25" s="191"/>
      <c r="Q25" s="191"/>
      <c r="R25" s="191"/>
    </row>
    <row r="26" spans="1:19" x14ac:dyDescent="0.25">
      <c r="A26" s="188"/>
      <c r="B26" s="188"/>
      <c r="C26" s="188"/>
      <c r="D26" s="188"/>
      <c r="E26" s="188"/>
      <c r="M26" s="191"/>
      <c r="N26" s="191"/>
      <c r="O26" s="191"/>
      <c r="P26" s="191"/>
      <c r="Q26" s="191"/>
      <c r="R26" s="191"/>
    </row>
    <row r="27" spans="1:19" x14ac:dyDescent="0.25">
      <c r="A27" s="188"/>
      <c r="B27" s="188"/>
      <c r="C27" s="188"/>
      <c r="D27" s="188"/>
      <c r="E27" s="188"/>
      <c r="M27" s="191"/>
      <c r="N27" s="191"/>
      <c r="O27" s="191"/>
      <c r="P27" s="191"/>
      <c r="Q27" s="191"/>
      <c r="R27" s="191"/>
    </row>
    <row r="28" spans="1:19" x14ac:dyDescent="0.25">
      <c r="A28" s="188"/>
      <c r="B28" s="188"/>
      <c r="C28" s="188"/>
      <c r="D28" s="188"/>
      <c r="E28" s="188"/>
      <c r="M28" s="191"/>
      <c r="N28" s="191"/>
      <c r="O28" s="191"/>
      <c r="P28" s="191"/>
      <c r="Q28" s="191"/>
      <c r="R28" s="191"/>
    </row>
    <row r="29" spans="1:19" x14ac:dyDescent="0.25">
      <c r="A29" s="188"/>
      <c r="B29" s="188"/>
      <c r="C29" s="188"/>
      <c r="D29" s="188"/>
      <c r="E29" s="188"/>
      <c r="M29" s="191"/>
      <c r="N29" s="191"/>
      <c r="O29" s="191"/>
      <c r="P29" s="191"/>
      <c r="Q29" s="191"/>
      <c r="R29" s="191"/>
    </row>
    <row r="30" spans="1:19" x14ac:dyDescent="0.25">
      <c r="A30" s="188"/>
      <c r="B30" s="188"/>
      <c r="C30" s="188"/>
      <c r="D30" s="188"/>
      <c r="E30" s="188"/>
      <c r="M30" s="191"/>
      <c r="N30" s="191"/>
      <c r="O30" s="191"/>
      <c r="P30" s="191"/>
      <c r="Q30" s="191"/>
      <c r="R30" s="191"/>
      <c r="S30" s="746"/>
    </row>
    <row r="31" spans="1:19" x14ac:dyDescent="0.25">
      <c r="A31" s="188"/>
      <c r="B31" s="188"/>
      <c r="C31" s="188"/>
      <c r="D31" s="188"/>
      <c r="E31" s="188"/>
      <c r="M31" s="191"/>
      <c r="N31" s="191"/>
      <c r="O31" s="191"/>
      <c r="P31" s="191"/>
      <c r="Q31" s="191"/>
      <c r="R31" s="191"/>
      <c r="S31" s="746"/>
    </row>
    <row r="32" spans="1:19" x14ac:dyDescent="0.25">
      <c r="A32" s="188"/>
      <c r="B32" s="188"/>
      <c r="C32" s="188"/>
      <c r="D32" s="188"/>
      <c r="E32" s="188"/>
      <c r="M32" s="191"/>
      <c r="N32" s="191"/>
      <c r="O32" s="191"/>
      <c r="P32" s="191"/>
      <c r="Q32" s="191"/>
      <c r="R32" s="191"/>
    </row>
    <row r="33" spans="1:18" x14ac:dyDescent="0.25">
      <c r="A33" s="188"/>
      <c r="B33" s="188"/>
      <c r="C33" s="188"/>
      <c r="D33" s="188"/>
      <c r="E33" s="188"/>
      <c r="M33" s="191"/>
      <c r="N33" s="191"/>
      <c r="O33" s="191"/>
      <c r="P33" s="191"/>
      <c r="Q33" s="191"/>
      <c r="R33" s="191"/>
    </row>
    <row r="34" spans="1:18" x14ac:dyDescent="0.25">
      <c r="A34" s="188"/>
      <c r="B34" s="188"/>
      <c r="C34" s="188"/>
      <c r="D34" s="188"/>
      <c r="E34" s="188"/>
      <c r="M34" s="191"/>
      <c r="N34" s="191"/>
      <c r="O34" s="191"/>
      <c r="P34" s="191"/>
      <c r="Q34" s="191"/>
      <c r="R34" s="191"/>
    </row>
    <row r="35" spans="1:18" x14ac:dyDescent="0.25">
      <c r="A35" s="188"/>
      <c r="B35" s="188"/>
      <c r="C35" s="188"/>
      <c r="D35" s="188"/>
      <c r="E35" s="188"/>
      <c r="F35" s="190"/>
      <c r="G35" s="190"/>
      <c r="H35" s="190"/>
      <c r="I35" s="190"/>
      <c r="J35" s="190"/>
      <c r="K35" s="190"/>
      <c r="L35" s="190"/>
      <c r="M35" s="191"/>
      <c r="N35" s="191"/>
      <c r="O35" s="191"/>
      <c r="P35" s="191"/>
      <c r="Q35" s="191"/>
      <c r="R35" s="191"/>
    </row>
    <row r="36" spans="1:18" x14ac:dyDescent="0.25">
      <c r="A36" s="188"/>
      <c r="B36" s="188"/>
      <c r="C36" s="188"/>
      <c r="D36" s="188"/>
      <c r="E36" s="188"/>
      <c r="M36" s="191"/>
      <c r="N36" s="192"/>
      <c r="O36" s="192"/>
      <c r="P36" s="192"/>
      <c r="Q36" s="192"/>
      <c r="R36" s="192"/>
    </row>
    <row r="37" spans="1:18" x14ac:dyDescent="0.25">
      <c r="A37" s="188"/>
      <c r="B37" s="188"/>
      <c r="C37" s="188"/>
      <c r="D37" s="188"/>
      <c r="E37" s="188"/>
      <c r="M37" s="191"/>
      <c r="N37" s="192"/>
      <c r="O37" s="192"/>
      <c r="P37" s="192"/>
      <c r="Q37" s="192"/>
      <c r="R37" s="192"/>
    </row>
    <row r="38" spans="1:18" x14ac:dyDescent="0.25">
      <c r="A38" s="188"/>
      <c r="B38" s="188"/>
      <c r="C38" s="188"/>
      <c r="D38" s="188"/>
      <c r="E38" s="188"/>
      <c r="M38" s="191"/>
      <c r="N38" s="191"/>
      <c r="O38" s="191"/>
      <c r="P38" s="191"/>
      <c r="Q38" s="191"/>
      <c r="R38" s="191"/>
    </row>
    <row r="39" spans="1:18" x14ac:dyDescent="0.25">
      <c r="A39" s="188"/>
      <c r="B39" s="188"/>
      <c r="C39" s="188"/>
      <c r="D39" s="188"/>
      <c r="E39" s="188"/>
      <c r="M39" s="191"/>
      <c r="N39" s="191"/>
      <c r="O39" s="191"/>
      <c r="P39" s="191"/>
      <c r="Q39" s="191"/>
      <c r="R39" s="191"/>
    </row>
    <row r="40" spans="1:18" x14ac:dyDescent="0.25">
      <c r="A40" s="188"/>
      <c r="B40" s="188"/>
      <c r="C40" s="188"/>
      <c r="D40" s="188"/>
      <c r="E40" s="188"/>
      <c r="M40" s="191"/>
      <c r="N40" s="192"/>
      <c r="O40" s="192"/>
      <c r="P40" s="192"/>
      <c r="Q40" s="192"/>
      <c r="R40" s="192"/>
    </row>
    <row r="41" spans="1:18" x14ac:dyDescent="0.25">
      <c r="A41" s="188"/>
      <c r="B41" s="188"/>
      <c r="C41" s="188"/>
      <c r="D41" s="188"/>
      <c r="E41" s="188"/>
      <c r="M41" s="191"/>
      <c r="N41" s="192"/>
      <c r="O41" s="192"/>
      <c r="P41" s="192"/>
      <c r="Q41" s="192"/>
      <c r="R41" s="192"/>
    </row>
    <row r="42" spans="1:18" x14ac:dyDescent="0.25">
      <c r="A42" s="188"/>
      <c r="B42" s="188"/>
      <c r="C42" s="188"/>
      <c r="D42" s="188"/>
      <c r="E42" s="188"/>
      <c r="M42" s="191"/>
      <c r="N42" s="191"/>
      <c r="O42" s="191"/>
      <c r="P42" s="191"/>
      <c r="Q42" s="191"/>
      <c r="R42" s="191"/>
    </row>
    <row r="43" spans="1:18" x14ac:dyDescent="0.25">
      <c r="A43" s="188"/>
      <c r="B43" s="188"/>
      <c r="C43" s="188"/>
      <c r="D43" s="188"/>
      <c r="E43" s="188"/>
      <c r="M43" s="191"/>
      <c r="N43" s="191"/>
      <c r="O43" s="191"/>
      <c r="P43" s="191"/>
      <c r="Q43" s="191"/>
      <c r="R43" s="191"/>
    </row>
    <row r="44" spans="1:18" x14ac:dyDescent="0.25">
      <c r="A44" s="188"/>
      <c r="B44" s="188"/>
      <c r="C44" s="188"/>
      <c r="D44" s="188"/>
      <c r="E44" s="188"/>
      <c r="M44" s="191"/>
      <c r="N44" s="191"/>
      <c r="O44" s="191"/>
      <c r="P44" s="191"/>
      <c r="Q44" s="191"/>
      <c r="R44" s="191"/>
    </row>
    <row r="45" spans="1:18" x14ac:dyDescent="0.25">
      <c r="F45" s="339"/>
      <c r="G45" s="339"/>
      <c r="H45" s="339"/>
      <c r="I45" s="339"/>
      <c r="J45" s="339"/>
      <c r="K45" s="339"/>
      <c r="L45" s="339"/>
    </row>
    <row r="46" spans="1:18" x14ac:dyDescent="0.25">
      <c r="F46" s="339"/>
      <c r="G46" s="339"/>
      <c r="H46" s="339"/>
      <c r="I46" s="339"/>
      <c r="J46" s="339"/>
      <c r="K46" s="339"/>
      <c r="L46" s="339"/>
    </row>
    <row r="47" spans="1:18" x14ac:dyDescent="0.25">
      <c r="F47" s="339"/>
      <c r="G47" s="339"/>
      <c r="H47" s="339"/>
      <c r="I47" s="339"/>
      <c r="J47" s="339"/>
      <c r="K47" s="339"/>
      <c r="L47" s="339"/>
    </row>
    <row r="48" spans="1:18" x14ac:dyDescent="0.25">
      <c r="F48" s="339"/>
      <c r="G48" s="339"/>
      <c r="H48" s="339"/>
      <c r="I48" s="339"/>
      <c r="J48" s="339"/>
      <c r="K48" s="339"/>
      <c r="L48" s="339"/>
    </row>
    <row r="49" spans="6:12" x14ac:dyDescent="0.25">
      <c r="F49" s="339"/>
      <c r="G49" s="339"/>
      <c r="H49" s="339"/>
      <c r="I49" s="339"/>
      <c r="J49" s="339"/>
      <c r="K49" s="339"/>
      <c r="L49" s="339"/>
    </row>
    <row r="50" spans="6:12" x14ac:dyDescent="0.25">
      <c r="F50" s="339"/>
      <c r="G50" s="339"/>
      <c r="H50" s="339"/>
      <c r="I50" s="339"/>
      <c r="J50" s="339"/>
      <c r="K50" s="339"/>
      <c r="L50" s="339"/>
    </row>
    <row r="51" spans="6:12" x14ac:dyDescent="0.25">
      <c r="F51" s="339"/>
      <c r="G51" s="339"/>
      <c r="H51" s="339"/>
      <c r="I51" s="339"/>
      <c r="J51" s="339"/>
      <c r="K51" s="339"/>
      <c r="L51" s="339"/>
    </row>
    <row r="52" spans="6:12" x14ac:dyDescent="0.25">
      <c r="F52" s="339"/>
      <c r="G52" s="339"/>
      <c r="H52" s="339"/>
      <c r="I52" s="339"/>
      <c r="J52" s="339"/>
      <c r="K52" s="339"/>
      <c r="L52" s="339"/>
    </row>
    <row r="53" spans="6:12" x14ac:dyDescent="0.25">
      <c r="F53" s="339"/>
      <c r="G53" s="339"/>
      <c r="H53" s="339"/>
      <c r="I53" s="339"/>
      <c r="J53" s="339"/>
      <c r="K53" s="339"/>
      <c r="L53" s="339"/>
    </row>
    <row r="54" spans="6:12" x14ac:dyDescent="0.25">
      <c r="F54" s="339"/>
      <c r="G54" s="339"/>
      <c r="H54" s="339"/>
      <c r="I54" s="339"/>
      <c r="J54" s="339"/>
      <c r="K54" s="339"/>
      <c r="L54" s="339"/>
    </row>
    <row r="55" spans="6:12" x14ac:dyDescent="0.25">
      <c r="F55" s="339"/>
      <c r="G55" s="339"/>
      <c r="H55" s="339"/>
      <c r="I55" s="339"/>
      <c r="J55" s="339"/>
      <c r="K55" s="339"/>
      <c r="L55" s="339"/>
    </row>
    <row r="56" spans="6:12" x14ac:dyDescent="0.25">
      <c r="F56" s="339"/>
      <c r="G56" s="339"/>
      <c r="H56" s="339"/>
      <c r="I56" s="339"/>
      <c r="J56" s="339"/>
      <c r="K56" s="339"/>
      <c r="L56" s="339"/>
    </row>
    <row r="57" spans="6:12" x14ac:dyDescent="0.25">
      <c r="F57" s="339"/>
      <c r="G57" s="339"/>
      <c r="H57" s="339"/>
      <c r="I57" s="339"/>
      <c r="J57" s="339"/>
      <c r="K57" s="339"/>
      <c r="L57" s="339"/>
    </row>
    <row r="58" spans="6:12" x14ac:dyDescent="0.25">
      <c r="F58" s="339"/>
      <c r="G58" s="339"/>
      <c r="H58" s="339"/>
      <c r="I58" s="339"/>
      <c r="J58" s="339"/>
      <c r="K58" s="339"/>
      <c r="L58" s="339"/>
    </row>
    <row r="59" spans="6:12" x14ac:dyDescent="0.25">
      <c r="F59" s="339"/>
      <c r="G59" s="339"/>
      <c r="H59" s="339"/>
      <c r="I59" s="339"/>
      <c r="J59" s="339"/>
      <c r="K59" s="339"/>
      <c r="L59" s="339"/>
    </row>
    <row r="60" spans="6:12" x14ac:dyDescent="0.25">
      <c r="F60" s="339"/>
      <c r="G60" s="339"/>
      <c r="H60" s="339"/>
      <c r="I60" s="339"/>
      <c r="J60" s="339"/>
      <c r="K60" s="339"/>
      <c r="L60" s="339"/>
    </row>
  </sheetData>
  <mergeCells count="4">
    <mergeCell ref="A2:F2"/>
    <mergeCell ref="G2:M2"/>
    <mergeCell ref="N2:P2"/>
    <mergeCell ref="Q2:T2"/>
  </mergeCells>
  <pageMargins left="0.70866141732283472" right="0.70866141732283472" top="0.78740157480314965" bottom="0.78740157480314965" header="0.31496062992125984" footer="0.31496062992125984"/>
  <pageSetup paperSize="192" scale="62" fitToHeight="0" orientation="landscape" r:id="rId1"/>
  <headerFooter scaleWithDoc="0" alignWithMargins="0">
    <oddHeader>&amp;RPříloha č. 2: Datový standard pro železniční stavby DÚR, DPS, PDPS a RDS</oddHeader>
    <oddFooter>&amp;R&amp;P/&amp;N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F57B0-D1B0-491B-94C5-199865813A9B}">
  <sheetPr>
    <tabColor rgb="FF92D050"/>
    <pageSetUpPr autoPageBreaks="0" fitToPage="1"/>
  </sheetPr>
  <dimension ref="A1:V58"/>
  <sheetViews>
    <sheetView zoomScale="85" zoomScaleNormal="85" zoomScaleSheetLayoutView="100" workbookViewId="0">
      <pane ySplit="3" topLeftCell="A4" activePane="bottomLeft" state="frozen"/>
      <selection pane="bottomLeft"/>
    </sheetView>
  </sheetViews>
  <sheetFormatPr defaultColWidth="9.44140625" defaultRowHeight="13.8" x14ac:dyDescent="0.25"/>
  <cols>
    <col min="1" max="1" width="30.6640625" style="445" customWidth="1"/>
    <col min="2" max="5" width="5.6640625" style="445" customWidth="1"/>
    <col min="6" max="6" width="50.6640625" style="189" customWidth="1"/>
    <col min="7" max="12" width="5.6640625" style="189" customWidth="1"/>
    <col min="13" max="13" width="30.6640625" style="189" customWidth="1"/>
    <col min="14" max="14" width="20.6640625" style="339" customWidth="1"/>
    <col min="15" max="16" width="10.6640625" style="339" customWidth="1"/>
    <col min="17" max="20" width="8.6640625" style="339" customWidth="1"/>
    <col min="21" max="16384" width="9.44140625" style="339"/>
  </cols>
  <sheetData>
    <row r="1" spans="1:22" ht="15" customHeight="1" thickBot="1" x14ac:dyDescent="0.3">
      <c r="A1" s="214" t="str">
        <f ca="1">MID(CELL("filename",A1),FIND("]",CELL("filename",A1))+1,LEN(CELL("filename",A1))-FIND("]",CELL("filename",A1)))</f>
        <v>2.2.e Demolice</v>
      </c>
      <c r="B1" s="214"/>
      <c r="C1" s="214"/>
      <c r="D1" s="214"/>
      <c r="E1" s="214"/>
      <c r="F1" s="196"/>
      <c r="G1" s="196"/>
      <c r="H1" s="196"/>
      <c r="I1" s="196"/>
      <c r="J1" s="196"/>
      <c r="K1" s="196"/>
      <c r="L1" s="196"/>
      <c r="M1" s="196"/>
      <c r="N1" s="215"/>
      <c r="O1" s="215"/>
      <c r="P1" s="215"/>
      <c r="Q1" s="215"/>
      <c r="R1" s="215"/>
      <c r="S1" s="215"/>
      <c r="T1" s="215"/>
    </row>
    <row r="2" spans="1:22" s="448" customFormat="1" ht="15" customHeight="1" x14ac:dyDescent="0.25">
      <c r="A2" s="863" t="s">
        <v>682</v>
      </c>
      <c r="B2" s="864"/>
      <c r="C2" s="864"/>
      <c r="D2" s="864"/>
      <c r="E2" s="864"/>
      <c r="F2" s="864"/>
      <c r="G2" s="864" t="s">
        <v>265</v>
      </c>
      <c r="H2" s="864"/>
      <c r="I2" s="864"/>
      <c r="J2" s="864"/>
      <c r="K2" s="864"/>
      <c r="L2" s="864"/>
      <c r="M2" s="864"/>
      <c r="N2" s="871" t="s">
        <v>683</v>
      </c>
      <c r="O2" s="871"/>
      <c r="P2" s="871"/>
      <c r="Q2" s="864" t="s">
        <v>684</v>
      </c>
      <c r="R2" s="864"/>
      <c r="S2" s="864"/>
      <c r="T2" s="868"/>
    </row>
    <row r="3" spans="1:22" s="448" customFormat="1" ht="25.2" customHeight="1" thickBot="1" x14ac:dyDescent="0.3">
      <c r="A3" s="411" t="s">
        <v>55</v>
      </c>
      <c r="B3" s="121" t="s">
        <v>679</v>
      </c>
      <c r="C3" s="121" t="s">
        <v>43</v>
      </c>
      <c r="D3" s="121" t="s">
        <v>44</v>
      </c>
      <c r="E3" s="121" t="s">
        <v>45</v>
      </c>
      <c r="F3" s="412" t="s">
        <v>264</v>
      </c>
      <c r="G3" s="20" t="s">
        <v>267</v>
      </c>
      <c r="H3" s="21" t="s">
        <v>268</v>
      </c>
      <c r="I3" s="22" t="s">
        <v>269</v>
      </c>
      <c r="J3" s="27" t="s">
        <v>270</v>
      </c>
      <c r="K3" s="23" t="s">
        <v>271</v>
      </c>
      <c r="L3" s="24" t="s">
        <v>272</v>
      </c>
      <c r="M3" s="413" t="s">
        <v>298</v>
      </c>
      <c r="N3" s="120" t="s">
        <v>266</v>
      </c>
      <c r="O3" s="120" t="s">
        <v>273</v>
      </c>
      <c r="P3" s="120" t="s">
        <v>274</v>
      </c>
      <c r="Q3" s="121" t="s">
        <v>679</v>
      </c>
      <c r="R3" s="121" t="s">
        <v>43</v>
      </c>
      <c r="S3" s="121" t="s">
        <v>44</v>
      </c>
      <c r="T3" s="33" t="s">
        <v>45</v>
      </c>
    </row>
    <row r="4" spans="1:22" ht="13.95" customHeight="1" thickBot="1" x14ac:dyDescent="0.3">
      <c r="A4" s="2" t="s">
        <v>650</v>
      </c>
      <c r="B4" s="83" t="str">
        <f>IF(Q4="-","-","x")</f>
        <v>x</v>
      </c>
      <c r="C4" s="83" t="str">
        <f t="shared" ref="C4:E4" si="0">IF(R4="-","-","x")</f>
        <v>x</v>
      </c>
      <c r="D4" s="83" t="str">
        <f t="shared" si="0"/>
        <v>x</v>
      </c>
      <c r="E4" s="83" t="str">
        <f t="shared" si="0"/>
        <v>x</v>
      </c>
      <c r="F4" s="117" t="s">
        <v>581</v>
      </c>
      <c r="G4" s="102">
        <v>1</v>
      </c>
      <c r="H4" s="102">
        <v>1</v>
      </c>
      <c r="I4" s="102">
        <v>1</v>
      </c>
      <c r="J4" s="102">
        <v>1</v>
      </c>
      <c r="K4" s="102">
        <v>3</v>
      </c>
      <c r="L4" s="102">
        <v>1</v>
      </c>
      <c r="M4" s="431" t="s">
        <v>390</v>
      </c>
      <c r="N4" s="83" t="s">
        <v>282</v>
      </c>
      <c r="O4" s="817">
        <v>7</v>
      </c>
      <c r="P4" s="818" t="s">
        <v>12</v>
      </c>
      <c r="Q4" s="83" t="s">
        <v>327</v>
      </c>
      <c r="R4" s="83" t="s">
        <v>327</v>
      </c>
      <c r="S4" s="83" t="s">
        <v>305</v>
      </c>
      <c r="T4" s="819" t="s">
        <v>305</v>
      </c>
      <c r="V4" s="278"/>
    </row>
    <row r="5" spans="1:22" x14ac:dyDescent="0.25">
      <c r="A5" s="188"/>
      <c r="B5" s="188"/>
      <c r="C5" s="188"/>
      <c r="D5" s="188"/>
      <c r="E5" s="188"/>
      <c r="M5" s="191"/>
      <c r="N5" s="191"/>
      <c r="O5" s="191"/>
      <c r="P5" s="191"/>
      <c r="Q5" s="191"/>
      <c r="R5" s="191"/>
    </row>
    <row r="6" spans="1:22" x14ac:dyDescent="0.25">
      <c r="A6" s="188"/>
      <c r="B6" s="188"/>
      <c r="C6" s="188"/>
      <c r="D6" s="188"/>
      <c r="E6" s="188"/>
      <c r="M6" s="191"/>
      <c r="N6" s="191"/>
      <c r="O6" s="191"/>
      <c r="P6" s="191"/>
      <c r="Q6" s="191"/>
      <c r="R6" s="191"/>
    </row>
    <row r="7" spans="1:22" x14ac:dyDescent="0.25">
      <c r="N7" s="191"/>
      <c r="O7" s="191"/>
      <c r="P7" s="191"/>
      <c r="Q7" s="191"/>
      <c r="R7" s="191"/>
    </row>
    <row r="8" spans="1:22" x14ac:dyDescent="0.25">
      <c r="N8" s="191"/>
      <c r="O8" s="191"/>
      <c r="P8" s="191"/>
      <c r="Q8" s="191"/>
      <c r="R8" s="191"/>
    </row>
    <row r="9" spans="1:22" x14ac:dyDescent="0.25">
      <c r="N9" s="192"/>
      <c r="O9" s="192"/>
      <c r="P9" s="192"/>
      <c r="Q9" s="192"/>
      <c r="R9" s="192"/>
    </row>
    <row r="10" spans="1:22" x14ac:dyDescent="0.25">
      <c r="N10" s="191"/>
      <c r="O10" s="191"/>
      <c r="P10" s="191"/>
      <c r="Q10" s="191"/>
      <c r="R10" s="191"/>
    </row>
    <row r="11" spans="1:22" x14ac:dyDescent="0.25">
      <c r="N11" s="192"/>
      <c r="O11" s="192"/>
      <c r="P11" s="192"/>
      <c r="Q11" s="192"/>
      <c r="R11" s="192"/>
    </row>
    <row r="12" spans="1:22" x14ac:dyDescent="0.25">
      <c r="N12" s="191"/>
      <c r="O12" s="191"/>
      <c r="P12" s="191"/>
      <c r="Q12" s="191"/>
      <c r="R12" s="191"/>
    </row>
    <row r="13" spans="1:22" x14ac:dyDescent="0.25">
      <c r="A13" s="188"/>
      <c r="B13" s="188"/>
      <c r="C13" s="188"/>
      <c r="D13" s="188"/>
      <c r="E13" s="188"/>
      <c r="M13" s="191"/>
      <c r="N13" s="191"/>
      <c r="O13" s="191"/>
      <c r="P13" s="191"/>
      <c r="Q13" s="191"/>
      <c r="R13" s="191"/>
    </row>
    <row r="14" spans="1:22" x14ac:dyDescent="0.25">
      <c r="A14" s="188"/>
      <c r="B14" s="188"/>
      <c r="C14" s="188"/>
      <c r="D14" s="188"/>
      <c r="E14" s="188"/>
      <c r="M14" s="191"/>
      <c r="N14" s="191"/>
      <c r="O14" s="191"/>
      <c r="P14" s="191"/>
      <c r="Q14" s="191"/>
      <c r="R14" s="191"/>
    </row>
    <row r="15" spans="1:22" x14ac:dyDescent="0.25">
      <c r="A15" s="188"/>
      <c r="B15" s="188"/>
      <c r="C15" s="188"/>
      <c r="D15" s="188"/>
      <c r="E15" s="188"/>
      <c r="M15" s="191"/>
      <c r="N15" s="191"/>
      <c r="O15" s="191"/>
      <c r="P15" s="191"/>
      <c r="Q15" s="191"/>
      <c r="R15" s="191"/>
    </row>
    <row r="16" spans="1:22" x14ac:dyDescent="0.25">
      <c r="A16" s="188"/>
      <c r="B16" s="188"/>
      <c r="C16" s="188"/>
      <c r="D16" s="188"/>
      <c r="E16" s="188"/>
      <c r="M16" s="191"/>
      <c r="N16" s="192"/>
      <c r="O16" s="192"/>
      <c r="P16" s="192"/>
      <c r="Q16" s="192"/>
      <c r="R16" s="192"/>
    </row>
    <row r="17" spans="1:19" x14ac:dyDescent="0.25">
      <c r="A17" s="188"/>
      <c r="B17" s="188"/>
      <c r="C17" s="188"/>
      <c r="D17" s="188"/>
      <c r="E17" s="188"/>
      <c r="M17" s="191"/>
      <c r="N17" s="192"/>
      <c r="O17" s="192"/>
      <c r="P17" s="192"/>
      <c r="Q17" s="192"/>
      <c r="R17" s="192"/>
    </row>
    <row r="18" spans="1:19" x14ac:dyDescent="0.25">
      <c r="A18" s="188"/>
      <c r="B18" s="188"/>
      <c r="C18" s="188"/>
      <c r="D18" s="188"/>
      <c r="E18" s="188"/>
      <c r="M18" s="191"/>
      <c r="N18" s="191"/>
      <c r="O18" s="191"/>
      <c r="P18" s="191"/>
      <c r="Q18" s="191"/>
      <c r="R18" s="191"/>
    </row>
    <row r="19" spans="1:19" x14ac:dyDescent="0.25">
      <c r="A19" s="188"/>
      <c r="B19" s="188"/>
      <c r="C19" s="188"/>
      <c r="D19" s="188"/>
      <c r="E19" s="188"/>
      <c r="M19" s="191"/>
      <c r="N19" s="192"/>
      <c r="O19" s="192"/>
      <c r="P19" s="192"/>
      <c r="Q19" s="192"/>
      <c r="R19" s="192"/>
    </row>
    <row r="20" spans="1:19" x14ac:dyDescent="0.25">
      <c r="A20" s="188"/>
      <c r="B20" s="188"/>
      <c r="C20" s="188"/>
      <c r="D20" s="188"/>
      <c r="E20" s="188"/>
      <c r="M20" s="191"/>
      <c r="N20" s="191"/>
      <c r="O20" s="191"/>
      <c r="P20" s="191"/>
      <c r="Q20" s="191"/>
      <c r="R20" s="191"/>
    </row>
    <row r="21" spans="1:19" x14ac:dyDescent="0.25">
      <c r="A21" s="188"/>
      <c r="B21" s="188"/>
      <c r="C21" s="188"/>
      <c r="D21" s="188"/>
      <c r="E21" s="188"/>
      <c r="M21" s="191"/>
      <c r="N21" s="192"/>
      <c r="O21" s="192"/>
      <c r="P21" s="192"/>
      <c r="Q21" s="192"/>
      <c r="R21" s="192"/>
      <c r="S21" s="746"/>
    </row>
    <row r="22" spans="1:19" x14ac:dyDescent="0.25">
      <c r="A22" s="188"/>
      <c r="B22" s="188"/>
      <c r="C22" s="188"/>
      <c r="D22" s="188"/>
      <c r="E22" s="188"/>
      <c r="M22" s="191"/>
      <c r="N22" s="191"/>
      <c r="O22" s="191"/>
      <c r="P22" s="191"/>
      <c r="Q22" s="191"/>
      <c r="R22" s="191"/>
    </row>
    <row r="23" spans="1:19" x14ac:dyDescent="0.25">
      <c r="A23" s="188"/>
      <c r="B23" s="188"/>
      <c r="C23" s="188"/>
      <c r="D23" s="188"/>
      <c r="E23" s="188"/>
      <c r="M23" s="191"/>
      <c r="N23" s="191"/>
      <c r="O23" s="191"/>
      <c r="P23" s="191"/>
      <c r="Q23" s="191"/>
      <c r="R23" s="191"/>
    </row>
    <row r="24" spans="1:19" x14ac:dyDescent="0.25">
      <c r="A24" s="188"/>
      <c r="B24" s="188"/>
      <c r="C24" s="188"/>
      <c r="D24" s="188"/>
      <c r="E24" s="188"/>
      <c r="M24" s="191"/>
      <c r="N24" s="191"/>
      <c r="O24" s="191"/>
      <c r="P24" s="191"/>
      <c r="Q24" s="191"/>
      <c r="R24" s="191"/>
    </row>
    <row r="25" spans="1:19" x14ac:dyDescent="0.25">
      <c r="A25" s="188"/>
      <c r="B25" s="188"/>
      <c r="C25" s="188"/>
      <c r="D25" s="188"/>
      <c r="E25" s="188"/>
      <c r="M25" s="191"/>
      <c r="N25" s="191"/>
      <c r="O25" s="191"/>
      <c r="P25" s="191"/>
      <c r="Q25" s="191"/>
      <c r="R25" s="191"/>
    </row>
    <row r="26" spans="1:19" x14ac:dyDescent="0.25">
      <c r="A26" s="188"/>
      <c r="B26" s="188"/>
      <c r="C26" s="188"/>
      <c r="D26" s="188"/>
      <c r="E26" s="188"/>
      <c r="M26" s="191"/>
      <c r="N26" s="191"/>
      <c r="O26" s="191"/>
      <c r="P26" s="191"/>
      <c r="Q26" s="191"/>
      <c r="R26" s="191"/>
    </row>
    <row r="27" spans="1:19" x14ac:dyDescent="0.25">
      <c r="A27" s="188"/>
      <c r="B27" s="188"/>
      <c r="C27" s="188"/>
      <c r="D27" s="188"/>
      <c r="E27" s="188"/>
      <c r="M27" s="191"/>
      <c r="N27" s="191"/>
      <c r="O27" s="191"/>
      <c r="P27" s="191"/>
      <c r="Q27" s="191"/>
      <c r="R27" s="191"/>
    </row>
    <row r="28" spans="1:19" x14ac:dyDescent="0.25">
      <c r="A28" s="188"/>
      <c r="B28" s="188"/>
      <c r="C28" s="188"/>
      <c r="D28" s="188"/>
      <c r="E28" s="188"/>
      <c r="M28" s="191"/>
      <c r="N28" s="191"/>
      <c r="O28" s="191"/>
      <c r="P28" s="191"/>
      <c r="Q28" s="191"/>
      <c r="R28" s="191"/>
      <c r="S28" s="746"/>
    </row>
    <row r="29" spans="1:19" x14ac:dyDescent="0.25">
      <c r="A29" s="188"/>
      <c r="B29" s="188"/>
      <c r="C29" s="188"/>
      <c r="D29" s="188"/>
      <c r="E29" s="188"/>
      <c r="M29" s="191"/>
      <c r="N29" s="191"/>
      <c r="O29" s="191"/>
      <c r="P29" s="191"/>
      <c r="Q29" s="191"/>
      <c r="R29" s="191"/>
      <c r="S29" s="746"/>
    </row>
    <row r="30" spans="1:19" x14ac:dyDescent="0.25">
      <c r="A30" s="188"/>
      <c r="B30" s="188"/>
      <c r="C30" s="188"/>
      <c r="D30" s="188"/>
      <c r="E30" s="188"/>
      <c r="M30" s="191"/>
      <c r="N30" s="191"/>
      <c r="O30" s="191"/>
      <c r="P30" s="191"/>
      <c r="Q30" s="191"/>
      <c r="R30" s="191"/>
    </row>
    <row r="31" spans="1:19" x14ac:dyDescent="0.25">
      <c r="A31" s="188"/>
      <c r="B31" s="188"/>
      <c r="C31" s="188"/>
      <c r="D31" s="188"/>
      <c r="E31" s="188"/>
      <c r="M31" s="191"/>
      <c r="N31" s="191"/>
      <c r="O31" s="191"/>
      <c r="P31" s="191"/>
      <c r="Q31" s="191"/>
      <c r="R31" s="191"/>
    </row>
    <row r="32" spans="1:19" x14ac:dyDescent="0.25">
      <c r="A32" s="188"/>
      <c r="B32" s="188"/>
      <c r="C32" s="188"/>
      <c r="D32" s="188"/>
      <c r="E32" s="188"/>
      <c r="M32" s="191"/>
      <c r="N32" s="191"/>
      <c r="O32" s="191"/>
      <c r="P32" s="191"/>
      <c r="Q32" s="191"/>
      <c r="R32" s="191"/>
    </row>
    <row r="33" spans="1:18" x14ac:dyDescent="0.25">
      <c r="A33" s="188"/>
      <c r="B33" s="188"/>
      <c r="C33" s="188"/>
      <c r="D33" s="188"/>
      <c r="E33" s="188"/>
      <c r="F33" s="190"/>
      <c r="G33" s="190"/>
      <c r="H33" s="190"/>
      <c r="I33" s="190"/>
      <c r="J33" s="190"/>
      <c r="K33" s="190"/>
      <c r="L33" s="190"/>
      <c r="M33" s="191"/>
      <c r="N33" s="191"/>
      <c r="O33" s="191"/>
      <c r="P33" s="191"/>
      <c r="Q33" s="191"/>
      <c r="R33" s="191"/>
    </row>
    <row r="34" spans="1:18" x14ac:dyDescent="0.25">
      <c r="A34" s="188"/>
      <c r="B34" s="188"/>
      <c r="C34" s="188"/>
      <c r="D34" s="188"/>
      <c r="E34" s="188"/>
      <c r="M34" s="191"/>
      <c r="N34" s="192"/>
      <c r="O34" s="192"/>
      <c r="P34" s="192"/>
      <c r="Q34" s="192"/>
      <c r="R34" s="192"/>
    </row>
    <row r="35" spans="1:18" x14ac:dyDescent="0.25">
      <c r="A35" s="188"/>
      <c r="B35" s="188"/>
      <c r="C35" s="188"/>
      <c r="D35" s="188"/>
      <c r="E35" s="188"/>
      <c r="M35" s="191"/>
      <c r="N35" s="192"/>
      <c r="O35" s="192"/>
      <c r="P35" s="192"/>
      <c r="Q35" s="192"/>
      <c r="R35" s="192"/>
    </row>
    <row r="36" spans="1:18" x14ac:dyDescent="0.25">
      <c r="A36" s="188"/>
      <c r="B36" s="188"/>
      <c r="C36" s="188"/>
      <c r="D36" s="188"/>
      <c r="E36" s="188"/>
      <c r="M36" s="191"/>
      <c r="N36" s="191"/>
      <c r="O36" s="191"/>
      <c r="P36" s="191"/>
      <c r="Q36" s="191"/>
      <c r="R36" s="191"/>
    </row>
    <row r="37" spans="1:18" x14ac:dyDescent="0.25">
      <c r="A37" s="188"/>
      <c r="B37" s="188"/>
      <c r="C37" s="188"/>
      <c r="D37" s="188"/>
      <c r="E37" s="188"/>
      <c r="M37" s="191"/>
      <c r="N37" s="191"/>
      <c r="O37" s="191"/>
      <c r="P37" s="191"/>
      <c r="Q37" s="191"/>
      <c r="R37" s="191"/>
    </row>
    <row r="38" spans="1:18" x14ac:dyDescent="0.25">
      <c r="A38" s="188"/>
      <c r="B38" s="188"/>
      <c r="C38" s="188"/>
      <c r="D38" s="188"/>
      <c r="E38" s="188"/>
      <c r="M38" s="191"/>
      <c r="N38" s="192"/>
      <c r="O38" s="192"/>
      <c r="P38" s="192"/>
      <c r="Q38" s="192"/>
      <c r="R38" s="192"/>
    </row>
    <row r="39" spans="1:18" x14ac:dyDescent="0.25">
      <c r="A39" s="188"/>
      <c r="B39" s="188"/>
      <c r="C39" s="188"/>
      <c r="D39" s="188"/>
      <c r="E39" s="188"/>
      <c r="M39" s="191"/>
      <c r="N39" s="192"/>
      <c r="O39" s="192"/>
      <c r="P39" s="192"/>
      <c r="Q39" s="192"/>
      <c r="R39" s="192"/>
    </row>
    <row r="40" spans="1:18" x14ac:dyDescent="0.25">
      <c r="A40" s="188"/>
      <c r="B40" s="188"/>
      <c r="C40" s="188"/>
      <c r="D40" s="188"/>
      <c r="E40" s="188"/>
      <c r="M40" s="191"/>
      <c r="N40" s="191"/>
      <c r="O40" s="191"/>
      <c r="P40" s="191"/>
      <c r="Q40" s="191"/>
      <c r="R40" s="191"/>
    </row>
    <row r="41" spans="1:18" x14ac:dyDescent="0.25">
      <c r="A41" s="188"/>
      <c r="B41" s="188"/>
      <c r="C41" s="188"/>
      <c r="D41" s="188"/>
      <c r="E41" s="188"/>
      <c r="M41" s="191"/>
      <c r="N41" s="191"/>
      <c r="O41" s="191"/>
      <c r="P41" s="191"/>
      <c r="Q41" s="191"/>
      <c r="R41" s="191"/>
    </row>
    <row r="42" spans="1:18" x14ac:dyDescent="0.25">
      <c r="A42" s="188"/>
      <c r="B42" s="188"/>
      <c r="C42" s="188"/>
      <c r="D42" s="188"/>
      <c r="E42" s="188"/>
      <c r="M42" s="191"/>
      <c r="N42" s="191"/>
      <c r="O42" s="191"/>
      <c r="P42" s="191"/>
      <c r="Q42" s="191"/>
      <c r="R42" s="191"/>
    </row>
    <row r="43" spans="1:18" x14ac:dyDescent="0.25">
      <c r="F43" s="339"/>
      <c r="G43" s="339"/>
      <c r="H43" s="339"/>
      <c r="I43" s="339"/>
      <c r="J43" s="339"/>
      <c r="K43" s="339"/>
      <c r="L43" s="339"/>
    </row>
    <row r="44" spans="1:18" x14ac:dyDescent="0.25">
      <c r="F44" s="339"/>
      <c r="G44" s="339"/>
      <c r="H44" s="339"/>
      <c r="I44" s="339"/>
      <c r="J44" s="339"/>
      <c r="K44" s="339"/>
      <c r="L44" s="339"/>
    </row>
    <row r="45" spans="1:18" x14ac:dyDescent="0.25">
      <c r="F45" s="339"/>
      <c r="G45" s="339"/>
      <c r="H45" s="339"/>
      <c r="I45" s="339"/>
      <c r="J45" s="339"/>
      <c r="K45" s="339"/>
      <c r="L45" s="339"/>
    </row>
    <row r="46" spans="1:18" x14ac:dyDescent="0.25">
      <c r="F46" s="339"/>
      <c r="G46" s="339"/>
      <c r="H46" s="339"/>
      <c r="I46" s="339"/>
      <c r="J46" s="339"/>
      <c r="K46" s="339"/>
      <c r="L46" s="339"/>
    </row>
    <row r="47" spans="1:18" x14ac:dyDescent="0.25">
      <c r="F47" s="339"/>
      <c r="G47" s="339"/>
      <c r="H47" s="339"/>
      <c r="I47" s="339"/>
      <c r="J47" s="339"/>
      <c r="K47" s="339"/>
      <c r="L47" s="339"/>
    </row>
    <row r="48" spans="1:18" x14ac:dyDescent="0.25">
      <c r="F48" s="339"/>
      <c r="G48" s="339"/>
      <c r="H48" s="339"/>
      <c r="I48" s="339"/>
      <c r="J48" s="339"/>
      <c r="K48" s="339"/>
      <c r="L48" s="339"/>
    </row>
    <row r="49" spans="6:12" x14ac:dyDescent="0.25">
      <c r="F49" s="339"/>
      <c r="G49" s="339"/>
      <c r="H49" s="339"/>
      <c r="I49" s="339"/>
      <c r="J49" s="339"/>
      <c r="K49" s="339"/>
      <c r="L49" s="339"/>
    </row>
    <row r="50" spans="6:12" x14ac:dyDescent="0.25">
      <c r="F50" s="339"/>
      <c r="G50" s="339"/>
      <c r="H50" s="339"/>
      <c r="I50" s="339"/>
      <c r="J50" s="339"/>
      <c r="K50" s="339"/>
      <c r="L50" s="339"/>
    </row>
    <row r="51" spans="6:12" x14ac:dyDescent="0.25">
      <c r="F51" s="339"/>
      <c r="G51" s="339"/>
      <c r="H51" s="339"/>
      <c r="I51" s="339"/>
      <c r="J51" s="339"/>
      <c r="K51" s="339"/>
      <c r="L51" s="339"/>
    </row>
    <row r="52" spans="6:12" x14ac:dyDescent="0.25">
      <c r="F52" s="339"/>
      <c r="G52" s="339"/>
      <c r="H52" s="339"/>
      <c r="I52" s="339"/>
      <c r="J52" s="339"/>
      <c r="K52" s="339"/>
      <c r="L52" s="339"/>
    </row>
    <row r="53" spans="6:12" x14ac:dyDescent="0.25">
      <c r="F53" s="339"/>
      <c r="G53" s="339"/>
      <c r="H53" s="339"/>
      <c r="I53" s="339"/>
      <c r="J53" s="339"/>
      <c r="K53" s="339"/>
      <c r="L53" s="339"/>
    </row>
    <row r="54" spans="6:12" x14ac:dyDescent="0.25">
      <c r="F54" s="339"/>
      <c r="G54" s="339"/>
      <c r="H54" s="339"/>
      <c r="I54" s="339"/>
      <c r="J54" s="339"/>
      <c r="K54" s="339"/>
      <c r="L54" s="339"/>
    </row>
    <row r="55" spans="6:12" x14ac:dyDescent="0.25">
      <c r="F55" s="339"/>
      <c r="G55" s="339"/>
      <c r="H55" s="339"/>
      <c r="I55" s="339"/>
      <c r="J55" s="339"/>
      <c r="K55" s="339"/>
      <c r="L55" s="339"/>
    </row>
    <row r="56" spans="6:12" x14ac:dyDescent="0.25">
      <c r="F56" s="339"/>
      <c r="G56" s="339"/>
      <c r="H56" s="339"/>
      <c r="I56" s="339"/>
      <c r="J56" s="339"/>
      <c r="K56" s="339"/>
      <c r="L56" s="339"/>
    </row>
    <row r="57" spans="6:12" x14ac:dyDescent="0.25">
      <c r="F57" s="339"/>
      <c r="G57" s="339"/>
      <c r="H57" s="339"/>
      <c r="I57" s="339"/>
      <c r="J57" s="339"/>
      <c r="K57" s="339"/>
      <c r="L57" s="339"/>
    </row>
    <row r="58" spans="6:12" x14ac:dyDescent="0.25">
      <c r="F58" s="339"/>
      <c r="G58" s="339"/>
      <c r="H58" s="339"/>
      <c r="I58" s="339"/>
      <c r="J58" s="339"/>
      <c r="K58" s="339"/>
      <c r="L58" s="339"/>
    </row>
  </sheetData>
  <mergeCells count="4">
    <mergeCell ref="A2:F2"/>
    <mergeCell ref="G2:M2"/>
    <mergeCell ref="N2:P2"/>
    <mergeCell ref="Q2:T2"/>
  </mergeCells>
  <pageMargins left="0.70866141732283472" right="0.70866141732283472" top="0.78740157480314965" bottom="0.78740157480314965" header="0.31496062992125984" footer="0.31496062992125984"/>
  <pageSetup paperSize="192" scale="62" fitToHeight="0" orientation="landscape" r:id="rId1"/>
  <headerFooter scaleWithDoc="0" alignWithMargins="0">
    <oddHeader>&amp;RPříloha č. 2: Datový standard pro železniční stavby DÚR, DPS, PDPS a RDS</oddHeader>
    <oddFooter>&amp;R&amp;P/&amp;N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5785F-1AE5-427C-91C8-93505CAAF67C}">
  <sheetPr>
    <tabColor rgb="FF92D050"/>
    <pageSetUpPr autoPageBreaks="0" fitToPage="1"/>
  </sheetPr>
  <dimension ref="A1:V61"/>
  <sheetViews>
    <sheetView zoomScale="85" zoomScaleNormal="85" zoomScaleSheetLayoutView="100" workbookViewId="0">
      <pane ySplit="3" topLeftCell="A4" activePane="bottomLeft" state="frozen"/>
      <selection pane="bottomLeft"/>
    </sheetView>
  </sheetViews>
  <sheetFormatPr defaultColWidth="9.44140625" defaultRowHeight="13.8" x14ac:dyDescent="0.25"/>
  <cols>
    <col min="1" max="1" width="30.6640625" style="445" customWidth="1"/>
    <col min="2" max="5" width="5.6640625" style="445" customWidth="1"/>
    <col min="6" max="6" width="50.6640625" style="189" customWidth="1"/>
    <col min="7" max="12" width="5.6640625" style="189" customWidth="1"/>
    <col min="13" max="13" width="30.6640625" style="189" customWidth="1"/>
    <col min="14" max="14" width="20.6640625" style="339" customWidth="1"/>
    <col min="15" max="16" width="10.6640625" style="339" customWidth="1"/>
    <col min="17" max="20" width="8.6640625" style="339" customWidth="1"/>
    <col min="21" max="16384" width="9.44140625" style="339"/>
  </cols>
  <sheetData>
    <row r="1" spans="1:22" ht="15" customHeight="1" thickBot="1" x14ac:dyDescent="0.3">
      <c r="A1" s="214" t="str">
        <f ca="1">MID(CELL("filename",A1),FIND("]",CELL("filename",A1))+1,LEN(CELL("filename",A1))-FIND("]",CELL("filename",A1)))</f>
        <v>2.2.f Drobná arch., oplocení</v>
      </c>
      <c r="B1" s="214"/>
      <c r="C1" s="214"/>
      <c r="D1" s="214"/>
      <c r="E1" s="214"/>
      <c r="F1" s="196"/>
      <c r="G1" s="196"/>
      <c r="H1" s="196"/>
      <c r="I1" s="196"/>
      <c r="J1" s="196"/>
      <c r="K1" s="196"/>
      <c r="L1" s="196"/>
      <c r="M1" s="196"/>
      <c r="N1" s="215"/>
      <c r="O1" s="215"/>
      <c r="P1" s="215"/>
      <c r="Q1" s="215"/>
      <c r="R1" s="215"/>
      <c r="S1" s="215"/>
      <c r="T1" s="215"/>
    </row>
    <row r="2" spans="1:22" s="448" customFormat="1" ht="15" customHeight="1" x14ac:dyDescent="0.25">
      <c r="A2" s="863" t="s">
        <v>682</v>
      </c>
      <c r="B2" s="864"/>
      <c r="C2" s="864"/>
      <c r="D2" s="864"/>
      <c r="E2" s="864"/>
      <c r="F2" s="864"/>
      <c r="G2" s="864" t="s">
        <v>265</v>
      </c>
      <c r="H2" s="864"/>
      <c r="I2" s="864"/>
      <c r="J2" s="864"/>
      <c r="K2" s="864"/>
      <c r="L2" s="864"/>
      <c r="M2" s="864"/>
      <c r="N2" s="871" t="s">
        <v>683</v>
      </c>
      <c r="O2" s="871"/>
      <c r="P2" s="871"/>
      <c r="Q2" s="864" t="s">
        <v>684</v>
      </c>
      <c r="R2" s="864"/>
      <c r="S2" s="864"/>
      <c r="T2" s="868"/>
      <c r="U2" s="436"/>
    </row>
    <row r="3" spans="1:22" s="448" customFormat="1" ht="25.2" customHeight="1" thickBot="1" x14ac:dyDescent="0.3">
      <c r="A3" s="414" t="s">
        <v>55</v>
      </c>
      <c r="B3" s="119" t="s">
        <v>679</v>
      </c>
      <c r="C3" s="119" t="s">
        <v>43</v>
      </c>
      <c r="D3" s="119" t="s">
        <v>44</v>
      </c>
      <c r="E3" s="119" t="s">
        <v>45</v>
      </c>
      <c r="F3" s="415" t="s">
        <v>264</v>
      </c>
      <c r="G3" s="3" t="s">
        <v>267</v>
      </c>
      <c r="H3" s="4" t="s">
        <v>268</v>
      </c>
      <c r="I3" s="5" t="s">
        <v>269</v>
      </c>
      <c r="J3" s="31" t="s">
        <v>270</v>
      </c>
      <c r="K3" s="6" t="s">
        <v>271</v>
      </c>
      <c r="L3" s="7" t="s">
        <v>272</v>
      </c>
      <c r="M3" s="416" t="s">
        <v>298</v>
      </c>
      <c r="N3" s="197" t="s">
        <v>266</v>
      </c>
      <c r="O3" s="197" t="s">
        <v>273</v>
      </c>
      <c r="P3" s="197" t="s">
        <v>274</v>
      </c>
      <c r="Q3" s="119" t="s">
        <v>679</v>
      </c>
      <c r="R3" s="119" t="s">
        <v>43</v>
      </c>
      <c r="S3" s="119" t="s">
        <v>44</v>
      </c>
      <c r="T3" s="34" t="s">
        <v>45</v>
      </c>
      <c r="U3" s="436"/>
    </row>
    <row r="4" spans="1:22" ht="14.1" customHeight="1" x14ac:dyDescent="0.25">
      <c r="A4" s="611" t="s">
        <v>582</v>
      </c>
      <c r="B4" s="79" t="str">
        <f>IF(Q4="-","-","x")</f>
        <v>-</v>
      </c>
      <c r="C4" s="79" t="str">
        <f t="shared" ref="C4:E8" si="0">IF(R4="-","-","x")</f>
        <v>x</v>
      </c>
      <c r="D4" s="79" t="str">
        <f t="shared" si="0"/>
        <v>x</v>
      </c>
      <c r="E4" s="79" t="str">
        <f t="shared" si="0"/>
        <v>x</v>
      </c>
      <c r="F4" s="37" t="s">
        <v>582</v>
      </c>
      <c r="G4" s="80">
        <v>1</v>
      </c>
      <c r="H4" s="80">
        <v>2</v>
      </c>
      <c r="I4" s="80">
        <v>1</v>
      </c>
      <c r="J4" s="80">
        <v>1</v>
      </c>
      <c r="K4" s="80">
        <v>4</v>
      </c>
      <c r="L4" s="80">
        <v>1</v>
      </c>
      <c r="M4" s="427" t="s">
        <v>355</v>
      </c>
      <c r="N4" s="247" t="s">
        <v>282</v>
      </c>
      <c r="O4" s="449">
        <v>17</v>
      </c>
      <c r="P4" s="827" t="s">
        <v>12</v>
      </c>
      <c r="Q4" s="444" t="s">
        <v>350</v>
      </c>
      <c r="R4" s="79" t="s">
        <v>301</v>
      </c>
      <c r="S4" s="79" t="s">
        <v>301</v>
      </c>
      <c r="T4" s="246" t="s">
        <v>301</v>
      </c>
      <c r="V4" s="278"/>
    </row>
    <row r="5" spans="1:22" ht="14.1" customHeight="1" thickBot="1" x14ac:dyDescent="0.3">
      <c r="A5" s="615" t="s">
        <v>582</v>
      </c>
      <c r="B5" s="18" t="str">
        <f t="shared" ref="B5:B8" si="1">IF(Q5="-","-","x")</f>
        <v>x</v>
      </c>
      <c r="C5" s="18" t="str">
        <f t="shared" si="0"/>
        <v>x</v>
      </c>
      <c r="D5" s="18" t="str">
        <f t="shared" si="0"/>
        <v>x</v>
      </c>
      <c r="E5" s="18" t="str">
        <f t="shared" si="0"/>
        <v>x</v>
      </c>
      <c r="F5" s="1" t="s">
        <v>436</v>
      </c>
      <c r="G5" s="105">
        <v>1</v>
      </c>
      <c r="H5" s="58" t="s">
        <v>316</v>
      </c>
      <c r="I5" s="164">
        <v>1</v>
      </c>
      <c r="J5" s="164">
        <v>1</v>
      </c>
      <c r="K5" s="164">
        <v>3</v>
      </c>
      <c r="L5" s="164">
        <v>1</v>
      </c>
      <c r="M5" s="91" t="s">
        <v>389</v>
      </c>
      <c r="N5" s="105" t="s">
        <v>282</v>
      </c>
      <c r="O5" s="105">
        <v>2</v>
      </c>
      <c r="P5" s="580"/>
      <c r="Q5" s="136" t="s">
        <v>303</v>
      </c>
      <c r="R5" s="105" t="s">
        <v>301</v>
      </c>
      <c r="S5" s="577" t="s">
        <v>285</v>
      </c>
      <c r="T5" s="489" t="s">
        <v>285</v>
      </c>
      <c r="V5" s="278"/>
    </row>
    <row r="6" spans="1:22" ht="14.1" customHeight="1" x14ac:dyDescent="0.25">
      <c r="A6" s="124" t="s">
        <v>655</v>
      </c>
      <c r="B6" s="79" t="str">
        <f t="shared" si="1"/>
        <v>-</v>
      </c>
      <c r="C6" s="79" t="str">
        <f t="shared" si="0"/>
        <v>x</v>
      </c>
      <c r="D6" s="79" t="str">
        <f t="shared" si="0"/>
        <v>x</v>
      </c>
      <c r="E6" s="79" t="str">
        <f t="shared" si="0"/>
        <v>x</v>
      </c>
      <c r="F6" s="37" t="s">
        <v>450</v>
      </c>
      <c r="G6" s="84" t="s">
        <v>318</v>
      </c>
      <c r="H6" s="84" t="s">
        <v>318</v>
      </c>
      <c r="I6" s="80">
        <v>1</v>
      </c>
      <c r="J6" s="80">
        <v>1</v>
      </c>
      <c r="K6" s="80">
        <v>4</v>
      </c>
      <c r="L6" s="80">
        <v>1</v>
      </c>
      <c r="M6" s="430" t="s">
        <v>375</v>
      </c>
      <c r="N6" s="79" t="s">
        <v>282</v>
      </c>
      <c r="O6" s="244">
        <v>11</v>
      </c>
      <c r="P6" s="822" t="s">
        <v>12</v>
      </c>
      <c r="Q6" s="79" t="s">
        <v>350</v>
      </c>
      <c r="R6" s="79" t="s">
        <v>301</v>
      </c>
      <c r="S6" s="79" t="s">
        <v>301</v>
      </c>
      <c r="T6" s="246" t="s">
        <v>301</v>
      </c>
      <c r="V6" s="278"/>
    </row>
    <row r="7" spans="1:22" ht="14.1" customHeight="1" x14ac:dyDescent="0.25">
      <c r="A7" s="424" t="s">
        <v>655</v>
      </c>
      <c r="B7" s="19" t="str">
        <f t="shared" si="1"/>
        <v>x</v>
      </c>
      <c r="C7" s="19" t="str">
        <f t="shared" si="0"/>
        <v>x</v>
      </c>
      <c r="D7" s="19" t="str">
        <f t="shared" si="0"/>
        <v>x</v>
      </c>
      <c r="E7" s="19" t="str">
        <f t="shared" si="0"/>
        <v>x</v>
      </c>
      <c r="F7" s="116" t="s">
        <v>436</v>
      </c>
      <c r="G7" s="101">
        <v>1</v>
      </c>
      <c r="H7" s="73" t="s">
        <v>316</v>
      </c>
      <c r="I7" s="9">
        <v>1</v>
      </c>
      <c r="J7" s="9">
        <v>1</v>
      </c>
      <c r="K7" s="9">
        <v>3</v>
      </c>
      <c r="L7" s="9">
        <v>1</v>
      </c>
      <c r="M7" s="428" t="s">
        <v>389</v>
      </c>
      <c r="N7" s="101" t="s">
        <v>282</v>
      </c>
      <c r="O7" s="101">
        <v>2</v>
      </c>
      <c r="P7" s="523"/>
      <c r="Q7" s="101" t="s">
        <v>303</v>
      </c>
      <c r="R7" s="101" t="s">
        <v>301</v>
      </c>
      <c r="S7" s="101" t="s">
        <v>285</v>
      </c>
      <c r="T7" s="233" t="s">
        <v>285</v>
      </c>
      <c r="V7" s="278"/>
    </row>
    <row r="8" spans="1:22" ht="14.1" customHeight="1" thickBot="1" x14ac:dyDescent="0.3">
      <c r="A8" s="426" t="s">
        <v>655</v>
      </c>
      <c r="B8" s="18" t="str">
        <f t="shared" si="1"/>
        <v>-</v>
      </c>
      <c r="C8" s="18" t="str">
        <f t="shared" si="0"/>
        <v>x</v>
      </c>
      <c r="D8" s="18" t="str">
        <f t="shared" si="0"/>
        <v>x</v>
      </c>
      <c r="E8" s="18" t="str">
        <f t="shared" si="0"/>
        <v>x</v>
      </c>
      <c r="F8" s="1" t="s">
        <v>583</v>
      </c>
      <c r="G8" s="105">
        <v>1</v>
      </c>
      <c r="H8" s="105">
        <v>2</v>
      </c>
      <c r="I8" s="105">
        <v>1</v>
      </c>
      <c r="J8" s="105">
        <v>1</v>
      </c>
      <c r="K8" s="105">
        <v>2</v>
      </c>
      <c r="L8" s="105">
        <v>1</v>
      </c>
      <c r="M8" s="429" t="s">
        <v>395</v>
      </c>
      <c r="N8" s="105" t="s">
        <v>278</v>
      </c>
      <c r="O8" s="828">
        <v>9</v>
      </c>
      <c r="P8" s="829" t="s">
        <v>12</v>
      </c>
      <c r="Q8" s="105" t="s">
        <v>350</v>
      </c>
      <c r="R8" s="111" t="s">
        <v>301</v>
      </c>
      <c r="S8" s="111" t="s">
        <v>301</v>
      </c>
      <c r="T8" s="461" t="s">
        <v>301</v>
      </c>
      <c r="V8" s="278"/>
    </row>
    <row r="9" spans="1:22" x14ac:dyDescent="0.25">
      <c r="A9" s="188"/>
      <c r="B9" s="188"/>
      <c r="C9" s="188"/>
      <c r="D9" s="188"/>
      <c r="E9" s="188"/>
      <c r="M9" s="191"/>
      <c r="N9" s="191"/>
      <c r="O9" s="191"/>
      <c r="P9" s="191"/>
      <c r="Q9" s="191"/>
      <c r="R9" s="191"/>
    </row>
    <row r="10" spans="1:22" x14ac:dyDescent="0.25">
      <c r="N10" s="191"/>
      <c r="O10" s="191"/>
      <c r="P10" s="191"/>
      <c r="Q10" s="191"/>
      <c r="R10" s="191"/>
    </row>
    <row r="11" spans="1:22" x14ac:dyDescent="0.25">
      <c r="N11" s="191"/>
      <c r="O11" s="191"/>
      <c r="P11" s="191"/>
      <c r="Q11" s="191"/>
      <c r="R11" s="191"/>
    </row>
    <row r="12" spans="1:22" x14ac:dyDescent="0.25">
      <c r="N12" s="192"/>
      <c r="O12" s="192"/>
      <c r="P12" s="192"/>
      <c r="Q12" s="192"/>
      <c r="R12" s="192"/>
    </row>
    <row r="13" spans="1:22" x14ac:dyDescent="0.25">
      <c r="N13" s="191"/>
      <c r="O13" s="191"/>
      <c r="P13" s="191"/>
      <c r="Q13" s="191"/>
      <c r="R13" s="191"/>
    </row>
    <row r="14" spans="1:22" x14ac:dyDescent="0.25">
      <c r="N14" s="192"/>
      <c r="O14" s="192"/>
      <c r="P14" s="192"/>
      <c r="Q14" s="192"/>
      <c r="R14" s="192"/>
    </row>
    <row r="15" spans="1:22" x14ac:dyDescent="0.25">
      <c r="N15" s="191"/>
      <c r="O15" s="191"/>
      <c r="P15" s="191"/>
      <c r="Q15" s="191"/>
      <c r="R15" s="191"/>
    </row>
    <row r="16" spans="1:22" x14ac:dyDescent="0.25">
      <c r="A16" s="188"/>
      <c r="B16" s="188"/>
      <c r="C16" s="188"/>
      <c r="D16" s="188"/>
      <c r="E16" s="188"/>
      <c r="N16" s="189"/>
      <c r="O16" s="189"/>
      <c r="P16" s="189"/>
      <c r="Q16" s="189"/>
      <c r="R16" s="189"/>
      <c r="S16" s="189"/>
    </row>
    <row r="17" spans="1:19" x14ac:dyDescent="0.25">
      <c r="A17" s="188"/>
      <c r="B17" s="188"/>
      <c r="C17" s="188"/>
      <c r="D17" s="188"/>
      <c r="E17" s="188"/>
      <c r="N17" s="189"/>
      <c r="O17" s="189"/>
      <c r="P17" s="189"/>
      <c r="Q17" s="189"/>
      <c r="R17" s="189"/>
      <c r="S17" s="189"/>
    </row>
    <row r="18" spans="1:19" x14ac:dyDescent="0.25">
      <c r="A18" s="188"/>
      <c r="B18" s="188"/>
      <c r="C18" s="188"/>
      <c r="D18" s="188"/>
      <c r="E18" s="188"/>
      <c r="N18" s="189"/>
      <c r="O18" s="189"/>
      <c r="P18" s="189"/>
      <c r="Q18" s="189"/>
      <c r="R18" s="189"/>
      <c r="S18" s="189"/>
    </row>
    <row r="19" spans="1:19" x14ac:dyDescent="0.25">
      <c r="A19" s="188"/>
      <c r="B19" s="188"/>
      <c r="C19" s="188"/>
      <c r="D19" s="188"/>
      <c r="E19" s="188"/>
      <c r="M19" s="191"/>
      <c r="N19" s="192"/>
      <c r="O19" s="192"/>
      <c r="P19" s="192"/>
      <c r="Q19" s="192"/>
      <c r="R19" s="192"/>
    </row>
    <row r="20" spans="1:19" x14ac:dyDescent="0.25">
      <c r="A20" s="188"/>
      <c r="B20" s="188"/>
      <c r="C20" s="188"/>
      <c r="D20" s="188"/>
      <c r="E20" s="188"/>
      <c r="M20" s="191"/>
      <c r="N20" s="192"/>
      <c r="O20" s="192"/>
      <c r="P20" s="192"/>
      <c r="Q20" s="192"/>
      <c r="R20" s="192"/>
    </row>
    <row r="21" spans="1:19" x14ac:dyDescent="0.25">
      <c r="A21" s="188"/>
      <c r="B21" s="188"/>
      <c r="C21" s="188"/>
      <c r="D21" s="188"/>
      <c r="E21" s="188"/>
      <c r="M21" s="191"/>
      <c r="N21" s="191"/>
      <c r="O21" s="191"/>
      <c r="P21" s="191"/>
      <c r="Q21" s="191"/>
      <c r="R21" s="191"/>
    </row>
    <row r="22" spans="1:19" x14ac:dyDescent="0.25">
      <c r="A22" s="188"/>
      <c r="B22" s="188"/>
      <c r="C22" s="188"/>
      <c r="D22" s="188"/>
      <c r="E22" s="188"/>
      <c r="M22" s="191"/>
      <c r="N22" s="192"/>
      <c r="O22" s="192"/>
      <c r="P22" s="192"/>
      <c r="Q22" s="192"/>
      <c r="R22" s="192"/>
    </row>
    <row r="23" spans="1:19" x14ac:dyDescent="0.25">
      <c r="A23" s="188"/>
      <c r="B23" s="188"/>
      <c r="C23" s="188"/>
      <c r="D23" s="188"/>
      <c r="E23" s="188"/>
      <c r="M23" s="191"/>
      <c r="N23" s="191"/>
      <c r="O23" s="191"/>
      <c r="P23" s="191"/>
      <c r="Q23" s="191"/>
      <c r="R23" s="191"/>
    </row>
    <row r="24" spans="1:19" x14ac:dyDescent="0.25">
      <c r="A24" s="188"/>
      <c r="B24" s="188"/>
      <c r="C24" s="188"/>
      <c r="D24" s="188"/>
      <c r="E24" s="188"/>
      <c r="M24" s="191"/>
      <c r="N24" s="192"/>
      <c r="O24" s="192"/>
      <c r="P24" s="192"/>
      <c r="Q24" s="192"/>
      <c r="R24" s="192"/>
      <c r="S24" s="746"/>
    </row>
    <row r="25" spans="1:19" x14ac:dyDescent="0.25">
      <c r="A25" s="188"/>
      <c r="B25" s="188"/>
      <c r="C25" s="188"/>
      <c r="D25" s="188"/>
      <c r="E25" s="188"/>
      <c r="M25" s="191"/>
      <c r="N25" s="191"/>
      <c r="O25" s="191"/>
      <c r="P25" s="191"/>
      <c r="Q25" s="191"/>
      <c r="R25" s="191"/>
    </row>
    <row r="26" spans="1:19" x14ac:dyDescent="0.25">
      <c r="A26" s="188"/>
      <c r="B26" s="188"/>
      <c r="C26" s="188"/>
      <c r="D26" s="188"/>
      <c r="E26" s="188"/>
      <c r="M26" s="191"/>
      <c r="N26" s="191"/>
      <c r="O26" s="191"/>
      <c r="P26" s="191"/>
      <c r="Q26" s="191"/>
      <c r="R26" s="191"/>
    </row>
    <row r="27" spans="1:19" x14ac:dyDescent="0.25">
      <c r="A27" s="188"/>
      <c r="B27" s="188"/>
      <c r="C27" s="188"/>
      <c r="D27" s="188"/>
      <c r="E27" s="188"/>
      <c r="M27" s="191"/>
      <c r="N27" s="191"/>
      <c r="O27" s="191"/>
      <c r="P27" s="191"/>
      <c r="Q27" s="191"/>
      <c r="R27" s="191"/>
    </row>
    <row r="28" spans="1:19" x14ac:dyDescent="0.25">
      <c r="A28" s="188"/>
      <c r="B28" s="188"/>
      <c r="C28" s="188"/>
      <c r="D28" s="188"/>
      <c r="E28" s="188"/>
      <c r="M28" s="191"/>
      <c r="N28" s="191"/>
      <c r="O28" s="191"/>
      <c r="P28" s="191"/>
      <c r="Q28" s="191"/>
      <c r="R28" s="191"/>
    </row>
    <row r="29" spans="1:19" x14ac:dyDescent="0.25">
      <c r="A29" s="188"/>
      <c r="B29" s="188"/>
      <c r="C29" s="188"/>
      <c r="D29" s="188"/>
      <c r="E29" s="188"/>
      <c r="M29" s="191"/>
      <c r="N29" s="191"/>
      <c r="O29" s="191"/>
      <c r="P29" s="191"/>
      <c r="Q29" s="191"/>
      <c r="R29" s="191"/>
    </row>
    <row r="30" spans="1:19" x14ac:dyDescent="0.25">
      <c r="A30" s="188"/>
      <c r="B30" s="188"/>
      <c r="C30" s="188"/>
      <c r="D30" s="188"/>
      <c r="E30" s="188"/>
      <c r="M30" s="191"/>
      <c r="N30" s="191"/>
      <c r="O30" s="191"/>
      <c r="P30" s="191"/>
      <c r="Q30" s="191"/>
      <c r="R30" s="191"/>
    </row>
    <row r="31" spans="1:19" x14ac:dyDescent="0.25">
      <c r="A31" s="188"/>
      <c r="B31" s="188"/>
      <c r="C31" s="188"/>
      <c r="D31" s="188"/>
      <c r="E31" s="188"/>
      <c r="M31" s="191"/>
      <c r="N31" s="191"/>
      <c r="O31" s="191"/>
      <c r="P31" s="191"/>
      <c r="Q31" s="191"/>
      <c r="R31" s="191"/>
      <c r="S31" s="746"/>
    </row>
    <row r="32" spans="1:19" x14ac:dyDescent="0.25">
      <c r="A32" s="188"/>
      <c r="B32" s="188"/>
      <c r="C32" s="188"/>
      <c r="D32" s="188"/>
      <c r="E32" s="188"/>
      <c r="M32" s="191"/>
      <c r="N32" s="191"/>
      <c r="O32" s="191"/>
      <c r="P32" s="191"/>
      <c r="Q32" s="191"/>
      <c r="R32" s="191"/>
      <c r="S32" s="746"/>
    </row>
    <row r="33" spans="1:22" x14ac:dyDescent="0.25">
      <c r="A33" s="188"/>
      <c r="B33" s="188"/>
      <c r="C33" s="188"/>
      <c r="D33" s="188"/>
      <c r="E33" s="188"/>
      <c r="M33" s="191"/>
      <c r="N33" s="191"/>
      <c r="O33" s="191"/>
      <c r="P33" s="191"/>
      <c r="Q33" s="191"/>
      <c r="R33" s="191"/>
    </row>
    <row r="34" spans="1:22" x14ac:dyDescent="0.25">
      <c r="A34" s="188"/>
      <c r="B34" s="188"/>
      <c r="C34" s="188"/>
      <c r="D34" s="188"/>
      <c r="E34" s="188"/>
      <c r="M34" s="191"/>
      <c r="N34" s="191"/>
      <c r="O34" s="191"/>
      <c r="P34" s="191"/>
      <c r="Q34" s="191"/>
      <c r="R34" s="191"/>
    </row>
    <row r="35" spans="1:22" x14ac:dyDescent="0.25">
      <c r="A35" s="188"/>
      <c r="B35" s="188"/>
      <c r="C35" s="188"/>
      <c r="D35" s="188"/>
      <c r="E35" s="188"/>
      <c r="M35" s="191"/>
      <c r="N35" s="191"/>
      <c r="O35" s="191"/>
      <c r="P35" s="191"/>
      <c r="Q35" s="191"/>
      <c r="R35" s="191"/>
    </row>
    <row r="36" spans="1:22" x14ac:dyDescent="0.25">
      <c r="A36" s="188"/>
      <c r="B36" s="188"/>
      <c r="C36" s="188"/>
      <c r="D36" s="188"/>
      <c r="E36" s="188"/>
      <c r="F36" s="190"/>
      <c r="G36" s="190"/>
      <c r="H36" s="190"/>
      <c r="I36" s="190"/>
      <c r="J36" s="190"/>
      <c r="K36" s="190"/>
      <c r="L36" s="190"/>
      <c r="M36" s="191"/>
      <c r="N36" s="191"/>
      <c r="O36" s="191"/>
      <c r="P36" s="191"/>
      <c r="Q36" s="191"/>
      <c r="R36" s="191"/>
    </row>
    <row r="37" spans="1:22" x14ac:dyDescent="0.25">
      <c r="A37" s="188"/>
      <c r="B37" s="188"/>
      <c r="C37" s="188"/>
      <c r="D37" s="188"/>
      <c r="E37" s="188"/>
      <c r="M37" s="191"/>
      <c r="N37" s="192"/>
      <c r="O37" s="192"/>
      <c r="P37" s="192"/>
      <c r="Q37" s="192"/>
      <c r="R37" s="192"/>
    </row>
    <row r="38" spans="1:22" x14ac:dyDescent="0.25">
      <c r="A38" s="188"/>
      <c r="B38" s="188"/>
      <c r="C38" s="188"/>
      <c r="D38" s="188"/>
      <c r="E38" s="188"/>
      <c r="M38" s="191"/>
      <c r="N38" s="192"/>
      <c r="O38" s="192"/>
      <c r="P38" s="192"/>
      <c r="Q38" s="192"/>
      <c r="R38" s="192"/>
    </row>
    <row r="39" spans="1:22" x14ac:dyDescent="0.25">
      <c r="A39" s="188"/>
      <c r="B39" s="188"/>
      <c r="C39" s="188"/>
      <c r="D39" s="188"/>
      <c r="E39" s="188"/>
      <c r="M39" s="191"/>
      <c r="N39" s="191"/>
      <c r="O39" s="191"/>
      <c r="P39" s="191"/>
      <c r="Q39" s="191"/>
      <c r="R39" s="191"/>
    </row>
    <row r="40" spans="1:22" x14ac:dyDescent="0.25">
      <c r="A40" s="188"/>
      <c r="B40" s="188"/>
      <c r="C40" s="188"/>
      <c r="D40" s="188"/>
      <c r="E40" s="188"/>
      <c r="M40" s="191"/>
      <c r="N40" s="191"/>
      <c r="O40" s="191"/>
      <c r="P40" s="191"/>
      <c r="Q40" s="191"/>
      <c r="R40" s="191"/>
    </row>
    <row r="41" spans="1:22" x14ac:dyDescent="0.25">
      <c r="A41" s="188"/>
      <c r="B41" s="188"/>
      <c r="C41" s="188"/>
      <c r="D41" s="188"/>
      <c r="E41" s="188"/>
      <c r="M41" s="191"/>
      <c r="N41" s="192"/>
      <c r="O41" s="192"/>
      <c r="P41" s="192"/>
      <c r="Q41" s="192"/>
      <c r="R41" s="192"/>
    </row>
    <row r="42" spans="1:22" x14ac:dyDescent="0.25">
      <c r="A42" s="188"/>
      <c r="B42" s="188"/>
      <c r="C42" s="188"/>
      <c r="D42" s="188"/>
      <c r="E42" s="188"/>
      <c r="M42" s="191"/>
      <c r="N42" s="192"/>
      <c r="O42" s="192"/>
      <c r="P42" s="192"/>
      <c r="Q42" s="192"/>
      <c r="R42" s="192"/>
    </row>
    <row r="43" spans="1:22" x14ac:dyDescent="0.25">
      <c r="A43" s="188"/>
      <c r="B43" s="188"/>
      <c r="C43" s="188"/>
      <c r="D43" s="188"/>
      <c r="E43" s="188"/>
      <c r="M43" s="191"/>
      <c r="N43" s="191"/>
      <c r="O43" s="191"/>
      <c r="P43" s="191"/>
      <c r="Q43" s="191"/>
      <c r="R43" s="191"/>
    </row>
    <row r="44" spans="1:22" x14ac:dyDescent="0.25">
      <c r="A44" s="188"/>
      <c r="B44" s="188"/>
      <c r="C44" s="188"/>
      <c r="D44" s="188"/>
      <c r="E44" s="188"/>
      <c r="M44" s="191"/>
      <c r="N44" s="191"/>
      <c r="O44" s="191"/>
      <c r="P44" s="191"/>
      <c r="Q44" s="191"/>
      <c r="R44" s="191"/>
    </row>
    <row r="45" spans="1:22" x14ac:dyDescent="0.25">
      <c r="A45" s="188"/>
      <c r="B45" s="188"/>
      <c r="C45" s="188"/>
      <c r="D45" s="188"/>
      <c r="E45" s="188"/>
      <c r="M45" s="191"/>
      <c r="N45" s="191"/>
      <c r="O45" s="191"/>
      <c r="P45" s="191"/>
      <c r="Q45" s="191"/>
      <c r="R45" s="191"/>
    </row>
    <row r="46" spans="1:22" s="189" customFormat="1" x14ac:dyDescent="0.25">
      <c r="A46" s="445"/>
      <c r="B46" s="445"/>
      <c r="C46" s="445"/>
      <c r="D46" s="445"/>
      <c r="E46" s="445"/>
      <c r="F46" s="339"/>
      <c r="G46" s="339"/>
      <c r="H46" s="339"/>
      <c r="I46" s="339"/>
      <c r="J46" s="339"/>
      <c r="K46" s="339"/>
      <c r="L46" s="339"/>
      <c r="N46" s="339"/>
      <c r="O46" s="339"/>
      <c r="P46" s="339"/>
      <c r="Q46" s="339"/>
      <c r="R46" s="339"/>
      <c r="S46" s="339"/>
      <c r="T46" s="339"/>
      <c r="U46" s="339"/>
      <c r="V46" s="339"/>
    </row>
    <row r="47" spans="1:22" s="189" customFormat="1" x14ac:dyDescent="0.25">
      <c r="A47" s="445"/>
      <c r="B47" s="445"/>
      <c r="C47" s="445"/>
      <c r="D47" s="445"/>
      <c r="E47" s="445"/>
      <c r="F47" s="339"/>
      <c r="G47" s="339"/>
      <c r="H47" s="339"/>
      <c r="I47" s="339"/>
      <c r="J47" s="339"/>
      <c r="K47" s="339"/>
      <c r="L47" s="339"/>
      <c r="N47" s="339"/>
      <c r="O47" s="339"/>
      <c r="P47" s="339"/>
      <c r="Q47" s="339"/>
      <c r="R47" s="339"/>
      <c r="S47" s="339"/>
      <c r="T47" s="339"/>
      <c r="U47" s="339"/>
      <c r="V47" s="339"/>
    </row>
    <row r="48" spans="1:22" s="189" customFormat="1" x14ac:dyDescent="0.25">
      <c r="A48" s="445"/>
      <c r="B48" s="445"/>
      <c r="C48" s="445"/>
      <c r="D48" s="445"/>
      <c r="E48" s="445"/>
      <c r="F48" s="339"/>
      <c r="G48" s="339"/>
      <c r="H48" s="339"/>
      <c r="I48" s="339"/>
      <c r="J48" s="339"/>
      <c r="K48" s="339"/>
      <c r="L48" s="339"/>
      <c r="N48" s="339"/>
      <c r="O48" s="339"/>
      <c r="P48" s="339"/>
      <c r="Q48" s="339"/>
      <c r="R48" s="339"/>
      <c r="S48" s="339"/>
      <c r="T48" s="339"/>
      <c r="U48" s="339"/>
      <c r="V48" s="339"/>
    </row>
    <row r="49" spans="1:22" s="189" customFormat="1" x14ac:dyDescent="0.25">
      <c r="A49" s="445"/>
      <c r="B49" s="445"/>
      <c r="C49" s="445"/>
      <c r="D49" s="445"/>
      <c r="E49" s="445"/>
      <c r="F49" s="339"/>
      <c r="G49" s="339"/>
      <c r="H49" s="339"/>
      <c r="I49" s="339"/>
      <c r="J49" s="339"/>
      <c r="K49" s="339"/>
      <c r="L49" s="339"/>
      <c r="N49" s="339"/>
      <c r="O49" s="339"/>
      <c r="P49" s="339"/>
      <c r="Q49" s="339"/>
      <c r="R49" s="339"/>
      <c r="S49" s="339"/>
      <c r="T49" s="339"/>
      <c r="U49" s="339"/>
      <c r="V49" s="339"/>
    </row>
    <row r="50" spans="1:22" s="189" customFormat="1" x14ac:dyDescent="0.25">
      <c r="A50" s="445"/>
      <c r="B50" s="445"/>
      <c r="C50" s="445"/>
      <c r="D50" s="445"/>
      <c r="E50" s="445"/>
      <c r="F50" s="339"/>
      <c r="G50" s="339"/>
      <c r="H50" s="339"/>
      <c r="I50" s="339"/>
      <c r="J50" s="339"/>
      <c r="K50" s="339"/>
      <c r="L50" s="339"/>
      <c r="N50" s="339"/>
      <c r="O50" s="339"/>
      <c r="P50" s="339"/>
      <c r="Q50" s="339"/>
      <c r="R50" s="339"/>
      <c r="S50" s="339"/>
      <c r="T50" s="339"/>
      <c r="U50" s="339"/>
      <c r="V50" s="339"/>
    </row>
    <row r="51" spans="1:22" s="189" customFormat="1" x14ac:dyDescent="0.25">
      <c r="A51" s="445"/>
      <c r="B51" s="445"/>
      <c r="C51" s="445"/>
      <c r="D51" s="445"/>
      <c r="E51" s="445"/>
      <c r="F51" s="339"/>
      <c r="G51" s="339"/>
      <c r="H51" s="339"/>
      <c r="I51" s="339"/>
      <c r="J51" s="339"/>
      <c r="K51" s="339"/>
      <c r="L51" s="339"/>
      <c r="N51" s="339"/>
      <c r="O51" s="339"/>
      <c r="P51" s="339"/>
      <c r="Q51" s="339"/>
      <c r="R51" s="339"/>
      <c r="S51" s="339"/>
      <c r="T51" s="339"/>
      <c r="U51" s="339"/>
      <c r="V51" s="339"/>
    </row>
    <row r="52" spans="1:22" s="189" customFormat="1" x14ac:dyDescent="0.25">
      <c r="A52" s="445"/>
      <c r="B52" s="445"/>
      <c r="C52" s="445"/>
      <c r="D52" s="445"/>
      <c r="E52" s="445"/>
      <c r="F52" s="339"/>
      <c r="G52" s="339"/>
      <c r="H52" s="339"/>
      <c r="I52" s="339"/>
      <c r="J52" s="339"/>
      <c r="K52" s="339"/>
      <c r="L52" s="339"/>
      <c r="N52" s="339"/>
      <c r="O52" s="339"/>
      <c r="P52" s="339"/>
      <c r="Q52" s="339"/>
      <c r="R52" s="339"/>
      <c r="S52" s="339"/>
      <c r="T52" s="339"/>
      <c r="U52" s="339"/>
      <c r="V52" s="339"/>
    </row>
    <row r="53" spans="1:22" s="189" customFormat="1" x14ac:dyDescent="0.25">
      <c r="A53" s="445"/>
      <c r="B53" s="445"/>
      <c r="C53" s="445"/>
      <c r="D53" s="445"/>
      <c r="E53" s="445"/>
      <c r="F53" s="339"/>
      <c r="G53" s="339"/>
      <c r="H53" s="339"/>
      <c r="I53" s="339"/>
      <c r="J53" s="339"/>
      <c r="K53" s="339"/>
      <c r="L53" s="339"/>
      <c r="N53" s="339"/>
      <c r="O53" s="339"/>
      <c r="P53" s="339"/>
      <c r="Q53" s="339"/>
      <c r="R53" s="339"/>
      <c r="S53" s="339"/>
      <c r="T53" s="339"/>
      <c r="U53" s="339"/>
      <c r="V53" s="339"/>
    </row>
    <row r="54" spans="1:22" s="189" customFormat="1" x14ac:dyDescent="0.25">
      <c r="A54" s="445"/>
      <c r="B54" s="445"/>
      <c r="C54" s="445"/>
      <c r="D54" s="445"/>
      <c r="E54" s="445"/>
      <c r="F54" s="339"/>
      <c r="G54" s="339"/>
      <c r="H54" s="339"/>
      <c r="I54" s="339"/>
      <c r="J54" s="339"/>
      <c r="K54" s="339"/>
      <c r="L54" s="339"/>
      <c r="N54" s="339"/>
      <c r="O54" s="339"/>
      <c r="P54" s="339"/>
      <c r="Q54" s="339"/>
      <c r="R54" s="339"/>
      <c r="S54" s="339"/>
      <c r="T54" s="339"/>
      <c r="U54" s="339"/>
      <c r="V54" s="339"/>
    </row>
    <row r="55" spans="1:22" s="189" customFormat="1" x14ac:dyDescent="0.25">
      <c r="A55" s="445"/>
      <c r="B55" s="445"/>
      <c r="C55" s="445"/>
      <c r="D55" s="445"/>
      <c r="E55" s="445"/>
      <c r="F55" s="339"/>
      <c r="G55" s="339"/>
      <c r="H55" s="339"/>
      <c r="I55" s="339"/>
      <c r="J55" s="339"/>
      <c r="K55" s="339"/>
      <c r="L55" s="339"/>
      <c r="N55" s="339"/>
      <c r="O55" s="339"/>
      <c r="P55" s="339"/>
      <c r="Q55" s="339"/>
      <c r="R55" s="339"/>
      <c r="S55" s="339"/>
      <c r="T55" s="339"/>
      <c r="U55" s="339"/>
      <c r="V55" s="339"/>
    </row>
    <row r="56" spans="1:22" s="189" customFormat="1" x14ac:dyDescent="0.25">
      <c r="A56" s="445"/>
      <c r="B56" s="445"/>
      <c r="C56" s="445"/>
      <c r="D56" s="445"/>
      <c r="E56" s="445"/>
      <c r="F56" s="339"/>
      <c r="G56" s="339"/>
      <c r="H56" s="339"/>
      <c r="I56" s="339"/>
      <c r="J56" s="339"/>
      <c r="K56" s="339"/>
      <c r="L56" s="339"/>
      <c r="N56" s="339"/>
      <c r="O56" s="339"/>
      <c r="P56" s="339"/>
      <c r="Q56" s="339"/>
      <c r="R56" s="339"/>
      <c r="S56" s="339"/>
      <c r="T56" s="339"/>
      <c r="U56" s="339"/>
      <c r="V56" s="339"/>
    </row>
    <row r="57" spans="1:22" s="189" customFormat="1" x14ac:dyDescent="0.25">
      <c r="A57" s="445"/>
      <c r="B57" s="445"/>
      <c r="C57" s="445"/>
      <c r="D57" s="445"/>
      <c r="E57" s="445"/>
      <c r="F57" s="339"/>
      <c r="G57" s="339"/>
      <c r="H57" s="339"/>
      <c r="I57" s="339"/>
      <c r="J57" s="339"/>
      <c r="K57" s="339"/>
      <c r="L57" s="339"/>
      <c r="N57" s="339"/>
      <c r="O57" s="339"/>
      <c r="P57" s="339"/>
      <c r="Q57" s="339"/>
      <c r="R57" s="339"/>
      <c r="S57" s="339"/>
      <c r="T57" s="339"/>
      <c r="U57" s="339"/>
      <c r="V57" s="339"/>
    </row>
    <row r="58" spans="1:22" s="189" customFormat="1" x14ac:dyDescent="0.25">
      <c r="A58" s="445"/>
      <c r="B58" s="445"/>
      <c r="C58" s="445"/>
      <c r="D58" s="445"/>
      <c r="E58" s="445"/>
      <c r="F58" s="339"/>
      <c r="G58" s="339"/>
      <c r="H58" s="339"/>
      <c r="I58" s="339"/>
      <c r="J58" s="339"/>
      <c r="K58" s="339"/>
      <c r="L58" s="339"/>
      <c r="N58" s="339"/>
      <c r="O58" s="339"/>
      <c r="P58" s="339"/>
      <c r="Q58" s="339"/>
      <c r="R58" s="339"/>
      <c r="S58" s="339"/>
      <c r="T58" s="339"/>
      <c r="U58" s="339"/>
      <c r="V58" s="339"/>
    </row>
    <row r="59" spans="1:22" s="189" customFormat="1" x14ac:dyDescent="0.25">
      <c r="A59" s="445"/>
      <c r="B59" s="445"/>
      <c r="C59" s="445"/>
      <c r="D59" s="445"/>
      <c r="E59" s="445"/>
      <c r="F59" s="339"/>
      <c r="G59" s="339"/>
      <c r="H59" s="339"/>
      <c r="I59" s="339"/>
      <c r="J59" s="339"/>
      <c r="K59" s="339"/>
      <c r="L59" s="339"/>
      <c r="N59" s="339"/>
      <c r="O59" s="339"/>
      <c r="P59" s="339"/>
      <c r="Q59" s="339"/>
      <c r="R59" s="339"/>
      <c r="S59" s="339"/>
      <c r="T59" s="339"/>
      <c r="U59" s="339"/>
      <c r="V59" s="339"/>
    </row>
    <row r="60" spans="1:22" s="189" customFormat="1" x14ac:dyDescent="0.25">
      <c r="A60" s="445"/>
      <c r="B60" s="445"/>
      <c r="C60" s="445"/>
      <c r="D60" s="445"/>
      <c r="E60" s="445"/>
      <c r="F60" s="339"/>
      <c r="G60" s="339"/>
      <c r="H60" s="339"/>
      <c r="I60" s="339"/>
      <c r="J60" s="339"/>
      <c r="K60" s="339"/>
      <c r="L60" s="339"/>
      <c r="N60" s="339"/>
      <c r="O60" s="339"/>
      <c r="P60" s="339"/>
      <c r="Q60" s="339"/>
      <c r="R60" s="339"/>
      <c r="S60" s="339"/>
      <c r="T60" s="339"/>
      <c r="U60" s="339"/>
      <c r="V60" s="339"/>
    </row>
    <row r="61" spans="1:22" s="189" customFormat="1" x14ac:dyDescent="0.25">
      <c r="A61" s="445"/>
      <c r="B61" s="445"/>
      <c r="C61" s="445"/>
      <c r="D61" s="445"/>
      <c r="E61" s="445"/>
      <c r="F61" s="339"/>
      <c r="G61" s="339"/>
      <c r="H61" s="339"/>
      <c r="I61" s="339"/>
      <c r="J61" s="339"/>
      <c r="K61" s="339"/>
      <c r="L61" s="339"/>
      <c r="N61" s="339"/>
      <c r="O61" s="339"/>
      <c r="P61" s="339"/>
      <c r="Q61" s="339"/>
      <c r="R61" s="339"/>
      <c r="S61" s="339"/>
      <c r="T61" s="339"/>
      <c r="U61" s="339"/>
      <c r="V61" s="339"/>
    </row>
  </sheetData>
  <mergeCells count="4">
    <mergeCell ref="A2:F2"/>
    <mergeCell ref="G2:M2"/>
    <mergeCell ref="N2:P2"/>
    <mergeCell ref="Q2:T2"/>
  </mergeCells>
  <pageMargins left="0.70866141732283472" right="0.70866141732283472" top="0.78740157480314965" bottom="0.78740157480314965" header="0.31496062992125984" footer="0.31496062992125984"/>
  <pageSetup paperSize="192" scale="62" fitToHeight="0" orientation="landscape" r:id="rId1"/>
  <headerFooter scaleWithDoc="0" alignWithMargins="0">
    <oddHeader>&amp;RPříloha č. 2: Datový standard pro železniční stavby DÚR, DPS, PDPS a RDS</oddHeader>
    <oddFooter>&amp;R&amp;P/&amp;N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92D050"/>
    <pageSetUpPr autoPageBreaks="0" fitToPage="1"/>
  </sheetPr>
  <dimension ref="A1:JU20"/>
  <sheetViews>
    <sheetView zoomScale="85" zoomScaleNormal="85" zoomScaleSheetLayoutView="100" workbookViewId="0">
      <pane ySplit="3" topLeftCell="A4" activePane="bottomLeft" state="frozen"/>
      <selection pane="bottomLeft"/>
    </sheetView>
  </sheetViews>
  <sheetFormatPr defaultColWidth="9.44140625" defaultRowHeight="13.8" x14ac:dyDescent="0.25"/>
  <cols>
    <col min="1" max="1" width="30.6640625" style="445" customWidth="1"/>
    <col min="2" max="5" width="5.6640625" style="445" customWidth="1"/>
    <col min="6" max="6" width="50.6640625" style="813" customWidth="1"/>
    <col min="7" max="12" width="5.6640625" style="189" customWidth="1"/>
    <col min="13" max="13" width="30.6640625" style="814" customWidth="1"/>
    <col min="14" max="14" width="20.6640625" style="339" customWidth="1"/>
    <col min="15" max="16" width="10.6640625" style="339" customWidth="1"/>
    <col min="17" max="20" width="8.6640625" style="339" customWidth="1"/>
    <col min="21" max="16384" width="9.44140625" style="339"/>
  </cols>
  <sheetData>
    <row r="1" spans="1:281" ht="15" customHeight="1" thickBot="1" x14ac:dyDescent="0.3">
      <c r="A1" s="214" t="str">
        <f ca="1">MID(CELL("filename",A1),FIND("]",CELL("filename",A1))+1,LEN(CELL("filename",A1))-FIND("]",CELL("filename",A1)))</f>
        <v>2.3.a Trakční vedení</v>
      </c>
      <c r="B1" s="214"/>
      <c r="C1" s="214"/>
      <c r="D1" s="214"/>
      <c r="E1" s="214"/>
      <c r="F1" s="811"/>
      <c r="G1" s="196"/>
      <c r="H1" s="196"/>
      <c r="I1" s="196"/>
      <c r="J1" s="196"/>
      <c r="K1" s="196"/>
      <c r="L1" s="196"/>
      <c r="M1" s="812"/>
      <c r="N1" s="215"/>
      <c r="O1" s="215"/>
      <c r="P1" s="215"/>
      <c r="Q1" s="215"/>
      <c r="R1" s="215"/>
      <c r="S1" s="215"/>
      <c r="T1" s="215"/>
    </row>
    <row r="2" spans="1:281" s="462" customFormat="1" ht="15" customHeight="1" x14ac:dyDescent="0.25">
      <c r="A2" s="863" t="s">
        <v>682</v>
      </c>
      <c r="B2" s="864"/>
      <c r="C2" s="864"/>
      <c r="D2" s="864"/>
      <c r="E2" s="864"/>
      <c r="F2" s="864"/>
      <c r="G2" s="864" t="s">
        <v>265</v>
      </c>
      <c r="H2" s="864"/>
      <c r="I2" s="864"/>
      <c r="J2" s="864"/>
      <c r="K2" s="864"/>
      <c r="L2" s="864"/>
      <c r="M2" s="864"/>
      <c r="N2" s="871" t="s">
        <v>683</v>
      </c>
      <c r="O2" s="871"/>
      <c r="P2" s="871"/>
      <c r="Q2" s="864" t="s">
        <v>684</v>
      </c>
      <c r="R2" s="864"/>
      <c r="S2" s="864"/>
      <c r="T2" s="868"/>
      <c r="U2" s="436"/>
      <c r="V2" s="436"/>
      <c r="W2" s="436"/>
      <c r="X2" s="436"/>
      <c r="Y2" s="436"/>
      <c r="Z2" s="436"/>
      <c r="AA2" s="436"/>
      <c r="AB2" s="436"/>
      <c r="AC2" s="436"/>
      <c r="AD2" s="436"/>
      <c r="AE2" s="436"/>
      <c r="AF2" s="436"/>
      <c r="AG2" s="436"/>
      <c r="AH2" s="436"/>
      <c r="AI2" s="436"/>
      <c r="AJ2" s="436"/>
      <c r="AK2" s="436"/>
      <c r="AL2" s="436"/>
      <c r="AM2" s="436"/>
      <c r="AN2" s="436"/>
      <c r="AO2" s="436"/>
      <c r="AP2" s="436"/>
      <c r="AQ2" s="436"/>
      <c r="AR2" s="436"/>
      <c r="AS2" s="436"/>
      <c r="AT2" s="436"/>
      <c r="AU2" s="436"/>
      <c r="AV2" s="436"/>
      <c r="AW2" s="436"/>
      <c r="AX2" s="436"/>
      <c r="AY2" s="436"/>
      <c r="AZ2" s="436"/>
      <c r="BA2" s="436"/>
      <c r="BB2" s="436"/>
      <c r="BC2" s="436"/>
      <c r="BD2" s="436"/>
      <c r="BE2" s="436"/>
      <c r="BF2" s="436"/>
      <c r="BG2" s="436"/>
      <c r="BH2" s="436"/>
      <c r="BI2" s="436"/>
      <c r="BJ2" s="436"/>
      <c r="BK2" s="436"/>
      <c r="BL2" s="436"/>
      <c r="BM2" s="436"/>
      <c r="BN2" s="436"/>
      <c r="BO2" s="436"/>
      <c r="BP2" s="436"/>
      <c r="BQ2" s="436"/>
      <c r="BR2" s="436"/>
      <c r="BS2" s="436"/>
      <c r="BT2" s="436"/>
      <c r="BU2" s="436"/>
      <c r="BV2" s="436"/>
      <c r="BW2" s="436"/>
      <c r="BX2" s="436"/>
      <c r="BY2" s="436"/>
      <c r="BZ2" s="436"/>
      <c r="CA2" s="436"/>
      <c r="CB2" s="436"/>
      <c r="CC2" s="436"/>
      <c r="CD2" s="436"/>
      <c r="CE2" s="436"/>
      <c r="CF2" s="436"/>
      <c r="CG2" s="436"/>
      <c r="CH2" s="436"/>
      <c r="CI2" s="436"/>
      <c r="CJ2" s="436"/>
      <c r="CK2" s="436"/>
      <c r="CL2" s="436"/>
      <c r="CM2" s="436"/>
      <c r="CN2" s="436"/>
      <c r="CO2" s="436"/>
      <c r="CP2" s="436"/>
      <c r="CQ2" s="436"/>
      <c r="CR2" s="436"/>
      <c r="CS2" s="436"/>
      <c r="CT2" s="436"/>
      <c r="CU2" s="436"/>
      <c r="CV2" s="436"/>
      <c r="CW2" s="436"/>
      <c r="CX2" s="436"/>
      <c r="CY2" s="436"/>
      <c r="CZ2" s="436"/>
      <c r="DA2" s="436"/>
      <c r="DB2" s="436"/>
      <c r="DC2" s="436"/>
      <c r="DD2" s="436"/>
      <c r="DE2" s="436"/>
      <c r="DF2" s="436"/>
      <c r="DG2" s="436"/>
      <c r="DH2" s="436"/>
      <c r="DI2" s="436"/>
      <c r="DJ2" s="436"/>
      <c r="DK2" s="436"/>
      <c r="DL2" s="436"/>
      <c r="DM2" s="436"/>
      <c r="DN2" s="436"/>
      <c r="DO2" s="436"/>
      <c r="DP2" s="436"/>
      <c r="DQ2" s="436"/>
      <c r="DR2" s="436"/>
      <c r="DS2" s="436"/>
      <c r="DT2" s="436"/>
      <c r="DU2" s="436"/>
      <c r="DV2" s="436"/>
      <c r="DW2" s="436"/>
      <c r="DX2" s="436"/>
      <c r="DY2" s="436"/>
      <c r="DZ2" s="436"/>
      <c r="EA2" s="436"/>
      <c r="EB2" s="436"/>
      <c r="EC2" s="436"/>
      <c r="ED2" s="436"/>
      <c r="EE2" s="436"/>
      <c r="EF2" s="436"/>
      <c r="EG2" s="436"/>
      <c r="EH2" s="436"/>
      <c r="EI2" s="436"/>
      <c r="EJ2" s="436"/>
      <c r="EK2" s="436"/>
      <c r="EL2" s="436"/>
      <c r="EM2" s="436"/>
      <c r="EN2" s="436"/>
      <c r="EO2" s="436"/>
      <c r="EP2" s="436"/>
      <c r="EQ2" s="436"/>
      <c r="ER2" s="436"/>
      <c r="ES2" s="436"/>
      <c r="ET2" s="436"/>
      <c r="EU2" s="436"/>
      <c r="EV2" s="436"/>
      <c r="EW2" s="436"/>
      <c r="EX2" s="436"/>
      <c r="EY2" s="436"/>
      <c r="EZ2" s="436"/>
      <c r="FA2" s="436"/>
      <c r="FB2" s="436"/>
      <c r="FC2" s="436"/>
      <c r="FD2" s="436"/>
      <c r="FE2" s="436"/>
      <c r="FF2" s="436"/>
      <c r="FG2" s="436"/>
      <c r="FH2" s="436"/>
      <c r="FI2" s="436"/>
      <c r="FJ2" s="436"/>
      <c r="FK2" s="436"/>
      <c r="FL2" s="436"/>
      <c r="FM2" s="436"/>
      <c r="FN2" s="436"/>
      <c r="FO2" s="436"/>
      <c r="FP2" s="436"/>
      <c r="FQ2" s="436"/>
      <c r="FR2" s="436"/>
      <c r="FS2" s="436"/>
      <c r="FT2" s="436"/>
      <c r="FU2" s="436"/>
      <c r="FV2" s="436"/>
      <c r="FW2" s="436"/>
      <c r="FX2" s="436"/>
      <c r="FY2" s="436"/>
      <c r="FZ2" s="436"/>
      <c r="GA2" s="436"/>
      <c r="GB2" s="436"/>
      <c r="GC2" s="436"/>
      <c r="GD2" s="436"/>
      <c r="GE2" s="436"/>
      <c r="GF2" s="436"/>
      <c r="GG2" s="436"/>
      <c r="GH2" s="436"/>
      <c r="GI2" s="436"/>
      <c r="GJ2" s="436"/>
      <c r="GK2" s="436"/>
      <c r="GL2" s="436"/>
      <c r="GM2" s="436"/>
      <c r="GN2" s="436"/>
      <c r="GO2" s="436"/>
      <c r="GP2" s="436"/>
      <c r="GQ2" s="436"/>
      <c r="GR2" s="436"/>
      <c r="GS2" s="436"/>
      <c r="GT2" s="436"/>
      <c r="GU2" s="436"/>
      <c r="GV2" s="436"/>
      <c r="GW2" s="436"/>
      <c r="GX2" s="436"/>
      <c r="GY2" s="436"/>
      <c r="GZ2" s="436"/>
      <c r="HA2" s="436"/>
      <c r="HB2" s="436"/>
      <c r="HC2" s="436"/>
      <c r="HD2" s="436"/>
      <c r="HE2" s="436"/>
      <c r="HF2" s="436"/>
      <c r="HG2" s="436"/>
      <c r="HH2" s="436"/>
      <c r="HI2" s="436"/>
      <c r="HJ2" s="436"/>
      <c r="HK2" s="436"/>
      <c r="HL2" s="436"/>
      <c r="HM2" s="436"/>
      <c r="HN2" s="436"/>
      <c r="HO2" s="436"/>
      <c r="HP2" s="436"/>
      <c r="HQ2" s="436"/>
      <c r="HR2" s="436"/>
      <c r="HS2" s="436"/>
      <c r="HT2" s="436"/>
      <c r="HU2" s="436"/>
      <c r="HV2" s="436"/>
      <c r="HW2" s="436"/>
      <c r="HX2" s="436"/>
      <c r="HY2" s="436"/>
      <c r="HZ2" s="436"/>
      <c r="IA2" s="436"/>
      <c r="IB2" s="436"/>
      <c r="IC2" s="436"/>
      <c r="ID2" s="436"/>
      <c r="IE2" s="436"/>
      <c r="IF2" s="436"/>
      <c r="IG2" s="436"/>
      <c r="IH2" s="436"/>
      <c r="II2" s="436"/>
      <c r="IJ2" s="436"/>
      <c r="IK2" s="436"/>
      <c r="IL2" s="436"/>
      <c r="IM2" s="436"/>
      <c r="IN2" s="436"/>
      <c r="IO2" s="436"/>
      <c r="IP2" s="436"/>
      <c r="IQ2" s="436"/>
      <c r="IR2" s="436"/>
      <c r="IS2" s="436"/>
      <c r="IT2" s="436"/>
      <c r="IU2" s="436"/>
      <c r="IV2" s="436"/>
      <c r="IW2" s="436"/>
      <c r="IX2" s="436"/>
      <c r="IY2" s="436"/>
      <c r="IZ2" s="436"/>
      <c r="JA2" s="436"/>
      <c r="JB2" s="436"/>
      <c r="JC2" s="436"/>
      <c r="JD2" s="436"/>
      <c r="JE2" s="436"/>
      <c r="JF2" s="436"/>
      <c r="JG2" s="436"/>
      <c r="JH2" s="436"/>
      <c r="JI2" s="436"/>
      <c r="JJ2" s="436"/>
      <c r="JK2" s="436"/>
      <c r="JL2" s="436"/>
      <c r="JM2" s="436"/>
      <c r="JN2" s="436"/>
      <c r="JO2" s="436"/>
      <c r="JP2" s="436"/>
      <c r="JQ2" s="436"/>
      <c r="JR2" s="436"/>
      <c r="JS2" s="436"/>
      <c r="JT2" s="436"/>
      <c r="JU2" s="436"/>
    </row>
    <row r="3" spans="1:281" s="462" customFormat="1" ht="25.2" customHeight="1" thickBot="1" x14ac:dyDescent="0.3">
      <c r="A3" s="414" t="s">
        <v>55</v>
      </c>
      <c r="B3" s="119" t="s">
        <v>679</v>
      </c>
      <c r="C3" s="119" t="s">
        <v>43</v>
      </c>
      <c r="D3" s="119" t="s">
        <v>44</v>
      </c>
      <c r="E3" s="119" t="s">
        <v>45</v>
      </c>
      <c r="F3" s="415" t="s">
        <v>264</v>
      </c>
      <c r="G3" s="3" t="s">
        <v>267</v>
      </c>
      <c r="H3" s="4" t="s">
        <v>268</v>
      </c>
      <c r="I3" s="5" t="s">
        <v>269</v>
      </c>
      <c r="J3" s="31" t="s">
        <v>270</v>
      </c>
      <c r="K3" s="6" t="s">
        <v>271</v>
      </c>
      <c r="L3" s="7" t="s">
        <v>272</v>
      </c>
      <c r="M3" s="416" t="s">
        <v>298</v>
      </c>
      <c r="N3" s="197" t="s">
        <v>266</v>
      </c>
      <c r="O3" s="197" t="s">
        <v>273</v>
      </c>
      <c r="P3" s="197" t="s">
        <v>274</v>
      </c>
      <c r="Q3" s="119" t="s">
        <v>679</v>
      </c>
      <c r="R3" s="119" t="s">
        <v>43</v>
      </c>
      <c r="S3" s="119" t="s">
        <v>44</v>
      </c>
      <c r="T3" s="34" t="s">
        <v>45</v>
      </c>
      <c r="U3" s="436"/>
      <c r="V3" s="436"/>
      <c r="W3" s="436"/>
      <c r="X3" s="436"/>
      <c r="Y3" s="436"/>
      <c r="Z3" s="436"/>
      <c r="AA3" s="436"/>
      <c r="AB3" s="436"/>
      <c r="AC3" s="436"/>
      <c r="AD3" s="436"/>
      <c r="AE3" s="436"/>
      <c r="AF3" s="436"/>
      <c r="AG3" s="436"/>
      <c r="AH3" s="436"/>
      <c r="AI3" s="436"/>
      <c r="AJ3" s="436"/>
      <c r="AK3" s="436"/>
      <c r="AL3" s="436"/>
      <c r="AM3" s="436"/>
      <c r="AN3" s="436"/>
      <c r="AO3" s="436"/>
      <c r="AP3" s="436"/>
      <c r="AQ3" s="436"/>
      <c r="AR3" s="436"/>
      <c r="AS3" s="436"/>
      <c r="AT3" s="436"/>
      <c r="AU3" s="436"/>
      <c r="AV3" s="436"/>
      <c r="AW3" s="436"/>
      <c r="AX3" s="436"/>
      <c r="AY3" s="436"/>
      <c r="AZ3" s="436"/>
      <c r="BA3" s="436"/>
      <c r="BB3" s="436"/>
      <c r="BC3" s="436"/>
      <c r="BD3" s="436"/>
      <c r="BE3" s="436"/>
      <c r="BF3" s="436"/>
      <c r="BG3" s="436"/>
      <c r="BH3" s="436"/>
      <c r="BI3" s="436"/>
      <c r="BJ3" s="436"/>
      <c r="BK3" s="436"/>
      <c r="BL3" s="436"/>
      <c r="BM3" s="436"/>
      <c r="BN3" s="436"/>
      <c r="BO3" s="436"/>
      <c r="BP3" s="436"/>
      <c r="BQ3" s="436"/>
      <c r="BR3" s="436"/>
      <c r="BS3" s="436"/>
      <c r="BT3" s="436"/>
      <c r="BU3" s="436"/>
      <c r="BV3" s="436"/>
      <c r="BW3" s="436"/>
      <c r="BX3" s="436"/>
      <c r="BY3" s="436"/>
      <c r="BZ3" s="436"/>
      <c r="CA3" s="436"/>
      <c r="CB3" s="436"/>
      <c r="CC3" s="436"/>
      <c r="CD3" s="436"/>
      <c r="CE3" s="436"/>
      <c r="CF3" s="436"/>
      <c r="CG3" s="436"/>
      <c r="CH3" s="436"/>
      <c r="CI3" s="436"/>
      <c r="CJ3" s="436"/>
      <c r="CK3" s="436"/>
      <c r="CL3" s="436"/>
      <c r="CM3" s="436"/>
      <c r="CN3" s="436"/>
      <c r="CO3" s="436"/>
      <c r="CP3" s="436"/>
      <c r="CQ3" s="436"/>
      <c r="CR3" s="436"/>
      <c r="CS3" s="436"/>
      <c r="CT3" s="436"/>
      <c r="CU3" s="436"/>
      <c r="CV3" s="436"/>
      <c r="CW3" s="436"/>
      <c r="CX3" s="436"/>
      <c r="CY3" s="436"/>
      <c r="CZ3" s="436"/>
      <c r="DA3" s="436"/>
      <c r="DB3" s="436"/>
      <c r="DC3" s="436"/>
      <c r="DD3" s="436"/>
      <c r="DE3" s="436"/>
      <c r="DF3" s="436"/>
      <c r="DG3" s="436"/>
      <c r="DH3" s="436"/>
      <c r="DI3" s="436"/>
      <c r="DJ3" s="436"/>
      <c r="DK3" s="436"/>
      <c r="DL3" s="436"/>
      <c r="DM3" s="436"/>
      <c r="DN3" s="436"/>
      <c r="DO3" s="436"/>
      <c r="DP3" s="436"/>
      <c r="DQ3" s="436"/>
      <c r="DR3" s="436"/>
      <c r="DS3" s="436"/>
      <c r="DT3" s="436"/>
      <c r="DU3" s="436"/>
      <c r="DV3" s="436"/>
      <c r="DW3" s="436"/>
      <c r="DX3" s="436"/>
      <c r="DY3" s="436"/>
      <c r="DZ3" s="436"/>
      <c r="EA3" s="436"/>
      <c r="EB3" s="436"/>
      <c r="EC3" s="436"/>
      <c r="ED3" s="436"/>
      <c r="EE3" s="436"/>
      <c r="EF3" s="436"/>
      <c r="EG3" s="436"/>
      <c r="EH3" s="436"/>
      <c r="EI3" s="436"/>
      <c r="EJ3" s="436"/>
      <c r="EK3" s="436"/>
      <c r="EL3" s="436"/>
      <c r="EM3" s="436"/>
      <c r="EN3" s="436"/>
      <c r="EO3" s="436"/>
      <c r="EP3" s="436"/>
      <c r="EQ3" s="436"/>
      <c r="ER3" s="436"/>
      <c r="ES3" s="436"/>
      <c r="ET3" s="436"/>
      <c r="EU3" s="436"/>
      <c r="EV3" s="436"/>
      <c r="EW3" s="436"/>
      <c r="EX3" s="436"/>
      <c r="EY3" s="436"/>
      <c r="EZ3" s="436"/>
      <c r="FA3" s="436"/>
      <c r="FB3" s="436"/>
      <c r="FC3" s="436"/>
      <c r="FD3" s="436"/>
      <c r="FE3" s="436"/>
      <c r="FF3" s="436"/>
      <c r="FG3" s="436"/>
      <c r="FH3" s="436"/>
      <c r="FI3" s="436"/>
      <c r="FJ3" s="436"/>
      <c r="FK3" s="436"/>
      <c r="FL3" s="436"/>
      <c r="FM3" s="436"/>
      <c r="FN3" s="436"/>
      <c r="FO3" s="436"/>
      <c r="FP3" s="436"/>
      <c r="FQ3" s="436"/>
      <c r="FR3" s="436"/>
      <c r="FS3" s="436"/>
      <c r="FT3" s="436"/>
      <c r="FU3" s="436"/>
      <c r="FV3" s="436"/>
      <c r="FW3" s="436"/>
      <c r="FX3" s="436"/>
      <c r="FY3" s="436"/>
      <c r="FZ3" s="436"/>
      <c r="GA3" s="436"/>
      <c r="GB3" s="436"/>
      <c r="GC3" s="436"/>
      <c r="GD3" s="436"/>
      <c r="GE3" s="436"/>
      <c r="GF3" s="436"/>
      <c r="GG3" s="436"/>
      <c r="GH3" s="436"/>
      <c r="GI3" s="436"/>
      <c r="GJ3" s="436"/>
      <c r="GK3" s="436"/>
      <c r="GL3" s="436"/>
      <c r="GM3" s="436"/>
      <c r="GN3" s="436"/>
      <c r="GO3" s="436"/>
      <c r="GP3" s="436"/>
      <c r="GQ3" s="436"/>
      <c r="GR3" s="436"/>
      <c r="GS3" s="436"/>
      <c r="GT3" s="436"/>
      <c r="GU3" s="436"/>
      <c r="GV3" s="436"/>
      <c r="GW3" s="436"/>
      <c r="GX3" s="436"/>
      <c r="GY3" s="436"/>
      <c r="GZ3" s="436"/>
      <c r="HA3" s="436"/>
      <c r="HB3" s="436"/>
      <c r="HC3" s="436"/>
      <c r="HD3" s="436"/>
      <c r="HE3" s="436"/>
      <c r="HF3" s="436"/>
      <c r="HG3" s="436"/>
      <c r="HH3" s="436"/>
      <c r="HI3" s="436"/>
      <c r="HJ3" s="436"/>
      <c r="HK3" s="436"/>
      <c r="HL3" s="436"/>
      <c r="HM3" s="436"/>
      <c r="HN3" s="436"/>
      <c r="HO3" s="436"/>
      <c r="HP3" s="436"/>
      <c r="HQ3" s="436"/>
      <c r="HR3" s="436"/>
      <c r="HS3" s="436"/>
      <c r="HT3" s="436"/>
      <c r="HU3" s="436"/>
      <c r="HV3" s="436"/>
      <c r="HW3" s="436"/>
      <c r="HX3" s="436"/>
      <c r="HY3" s="436"/>
      <c r="HZ3" s="436"/>
      <c r="IA3" s="436"/>
      <c r="IB3" s="436"/>
      <c r="IC3" s="436"/>
      <c r="ID3" s="436"/>
      <c r="IE3" s="436"/>
      <c r="IF3" s="436"/>
      <c r="IG3" s="436"/>
      <c r="IH3" s="436"/>
      <c r="II3" s="436"/>
      <c r="IJ3" s="436"/>
      <c r="IK3" s="436"/>
      <c r="IL3" s="436"/>
      <c r="IM3" s="436"/>
      <c r="IN3" s="436"/>
      <c r="IO3" s="436"/>
      <c r="IP3" s="436"/>
      <c r="IQ3" s="436"/>
      <c r="IR3" s="436"/>
      <c r="IS3" s="436"/>
      <c r="IT3" s="436"/>
      <c r="IU3" s="436"/>
      <c r="IV3" s="436"/>
      <c r="IW3" s="436"/>
      <c r="IX3" s="436"/>
      <c r="IY3" s="436"/>
      <c r="IZ3" s="436"/>
      <c r="JA3" s="436"/>
      <c r="JB3" s="436"/>
      <c r="JC3" s="436"/>
      <c r="JD3" s="436"/>
      <c r="JE3" s="436"/>
      <c r="JF3" s="436"/>
      <c r="JG3" s="436"/>
      <c r="JH3" s="436"/>
      <c r="JI3" s="436"/>
      <c r="JJ3" s="436"/>
      <c r="JK3" s="436"/>
      <c r="JL3" s="436"/>
      <c r="JM3" s="436"/>
      <c r="JN3" s="436"/>
      <c r="JO3" s="436"/>
      <c r="JP3" s="436"/>
      <c r="JQ3" s="436"/>
      <c r="JR3" s="436"/>
      <c r="JS3" s="436"/>
      <c r="JT3" s="436"/>
      <c r="JU3" s="436"/>
    </row>
    <row r="4" spans="1:281" ht="14.1" customHeight="1" x14ac:dyDescent="0.25">
      <c r="A4" s="752" t="s">
        <v>651</v>
      </c>
      <c r="B4" s="79" t="str">
        <f>IF(Q4="-","-","x")</f>
        <v>x</v>
      </c>
      <c r="C4" s="79" t="str">
        <f t="shared" ref="C4:E4" si="0">IF(R4="-","-","x")</f>
        <v>x</v>
      </c>
      <c r="D4" s="79" t="str">
        <f t="shared" si="0"/>
        <v>x</v>
      </c>
      <c r="E4" s="79" t="str">
        <f t="shared" si="0"/>
        <v>x</v>
      </c>
      <c r="F4" s="322" t="s">
        <v>584</v>
      </c>
      <c r="G4" s="84" t="s">
        <v>318</v>
      </c>
      <c r="H4" s="84" t="s">
        <v>277</v>
      </c>
      <c r="I4" s="84" t="s">
        <v>277</v>
      </c>
      <c r="J4" s="84" t="s">
        <v>277</v>
      </c>
      <c r="K4" s="84" t="s">
        <v>277</v>
      </c>
      <c r="L4" s="84" t="s">
        <v>277</v>
      </c>
      <c r="M4" s="427" t="s">
        <v>408</v>
      </c>
      <c r="N4" s="80" t="s">
        <v>289</v>
      </c>
      <c r="O4" s="830">
        <v>15</v>
      </c>
      <c r="P4" s="831" t="s">
        <v>12</v>
      </c>
      <c r="Q4" s="93" t="s">
        <v>328</v>
      </c>
      <c r="R4" s="79" t="s">
        <v>329</v>
      </c>
      <c r="S4" s="79" t="s">
        <v>329</v>
      </c>
      <c r="T4" s="246" t="s">
        <v>329</v>
      </c>
      <c r="V4" s="278"/>
    </row>
    <row r="5" spans="1:281" ht="13.5" customHeight="1" x14ac:dyDescent="0.25">
      <c r="A5" s="753" t="s">
        <v>651</v>
      </c>
      <c r="B5" s="19" t="str">
        <f t="shared" ref="B5:B20" si="1">IF(Q5="-","-","x")</f>
        <v>x</v>
      </c>
      <c r="C5" s="19" t="str">
        <f t="shared" ref="C5:C20" si="2">IF(R5="-","-","x")</f>
        <v>x</v>
      </c>
      <c r="D5" s="19" t="str">
        <f t="shared" ref="D5:D20" si="3">IF(S5="-","-","x")</f>
        <v>x</v>
      </c>
      <c r="E5" s="19" t="str">
        <f t="shared" ref="E5:E20" si="4">IF(T5="-","-","x")</f>
        <v>x</v>
      </c>
      <c r="F5" s="802" t="s">
        <v>585</v>
      </c>
      <c r="G5" s="832" t="s">
        <v>318</v>
      </c>
      <c r="H5" s="19">
        <v>1</v>
      </c>
      <c r="I5" s="19">
        <v>1</v>
      </c>
      <c r="J5" s="19">
        <v>1</v>
      </c>
      <c r="K5" s="98">
        <v>1</v>
      </c>
      <c r="L5" s="19">
        <v>1</v>
      </c>
      <c r="M5" s="428" t="s">
        <v>408</v>
      </c>
      <c r="N5" s="19" t="s">
        <v>330</v>
      </c>
      <c r="O5" s="833">
        <v>16</v>
      </c>
      <c r="P5" s="834" t="s">
        <v>12</v>
      </c>
      <c r="Q5" s="99" t="s">
        <v>328</v>
      </c>
      <c r="R5" s="98" t="s">
        <v>329</v>
      </c>
      <c r="S5" s="19" t="s">
        <v>329</v>
      </c>
      <c r="T5" s="87" t="s">
        <v>329</v>
      </c>
      <c r="V5" s="278"/>
    </row>
    <row r="6" spans="1:281" ht="14.1" customHeight="1" x14ac:dyDescent="0.25">
      <c r="A6" s="754" t="s">
        <v>651</v>
      </c>
      <c r="B6" s="19" t="str">
        <f t="shared" si="1"/>
        <v>-</v>
      </c>
      <c r="C6" s="19" t="str">
        <f t="shared" si="2"/>
        <v>x</v>
      </c>
      <c r="D6" s="19" t="str">
        <f t="shared" si="3"/>
        <v>x</v>
      </c>
      <c r="E6" s="19" t="str">
        <f t="shared" si="4"/>
        <v>x</v>
      </c>
      <c r="F6" s="323" t="s">
        <v>586</v>
      </c>
      <c r="G6" s="832" t="s">
        <v>318</v>
      </c>
      <c r="H6" s="19">
        <v>1</v>
      </c>
      <c r="I6" s="19">
        <v>1</v>
      </c>
      <c r="J6" s="19">
        <v>1</v>
      </c>
      <c r="K6" s="16">
        <v>4</v>
      </c>
      <c r="L6" s="19">
        <v>1</v>
      </c>
      <c r="M6" s="428" t="s">
        <v>409</v>
      </c>
      <c r="N6" s="19" t="s">
        <v>282</v>
      </c>
      <c r="O6" s="833">
        <v>4</v>
      </c>
      <c r="P6" s="794" t="s">
        <v>12</v>
      </c>
      <c r="Q6" s="99" t="s">
        <v>350</v>
      </c>
      <c r="R6" s="16" t="s">
        <v>329</v>
      </c>
      <c r="S6" s="19" t="s">
        <v>329</v>
      </c>
      <c r="T6" s="87" t="s">
        <v>329</v>
      </c>
      <c r="V6" s="278"/>
    </row>
    <row r="7" spans="1:281" ht="14.1" customHeight="1" x14ac:dyDescent="0.25">
      <c r="A7" s="754" t="s">
        <v>651</v>
      </c>
      <c r="B7" s="19" t="str">
        <f t="shared" si="1"/>
        <v>-</v>
      </c>
      <c r="C7" s="19" t="str">
        <f t="shared" si="2"/>
        <v>x</v>
      </c>
      <c r="D7" s="19" t="str">
        <f t="shared" si="3"/>
        <v>x</v>
      </c>
      <c r="E7" s="19" t="str">
        <f t="shared" si="4"/>
        <v>x</v>
      </c>
      <c r="F7" s="323" t="s">
        <v>587</v>
      </c>
      <c r="G7" s="832" t="s">
        <v>318</v>
      </c>
      <c r="H7" s="19">
        <v>1</v>
      </c>
      <c r="I7" s="19">
        <v>1</v>
      </c>
      <c r="J7" s="19">
        <v>1</v>
      </c>
      <c r="K7" s="16">
        <v>4</v>
      </c>
      <c r="L7" s="19">
        <v>1</v>
      </c>
      <c r="M7" s="428" t="s">
        <v>409</v>
      </c>
      <c r="N7" s="19" t="s">
        <v>282</v>
      </c>
      <c r="O7" s="833">
        <v>6</v>
      </c>
      <c r="P7" s="222" t="s">
        <v>12</v>
      </c>
      <c r="Q7" s="99" t="s">
        <v>350</v>
      </c>
      <c r="R7" s="16" t="s">
        <v>329</v>
      </c>
      <c r="S7" s="19" t="s">
        <v>329</v>
      </c>
      <c r="T7" s="87" t="s">
        <v>329</v>
      </c>
      <c r="V7" s="278"/>
    </row>
    <row r="8" spans="1:281" ht="14.1" customHeight="1" x14ac:dyDescent="0.25">
      <c r="A8" s="754" t="s">
        <v>651</v>
      </c>
      <c r="B8" s="19" t="str">
        <f t="shared" si="1"/>
        <v>-</v>
      </c>
      <c r="C8" s="19" t="str">
        <f t="shared" si="2"/>
        <v>-</v>
      </c>
      <c r="D8" s="19" t="str">
        <f t="shared" si="3"/>
        <v>x</v>
      </c>
      <c r="E8" s="19" t="str">
        <f t="shared" si="4"/>
        <v>x</v>
      </c>
      <c r="F8" s="323" t="s">
        <v>588</v>
      </c>
      <c r="G8" s="832" t="s">
        <v>318</v>
      </c>
      <c r="H8" s="19">
        <v>1</v>
      </c>
      <c r="I8" s="19">
        <v>1</v>
      </c>
      <c r="J8" s="19">
        <v>1</v>
      </c>
      <c r="K8" s="16">
        <v>4</v>
      </c>
      <c r="L8" s="19">
        <v>1</v>
      </c>
      <c r="M8" s="428" t="s">
        <v>409</v>
      </c>
      <c r="N8" s="19" t="s">
        <v>282</v>
      </c>
      <c r="O8" s="833">
        <v>4</v>
      </c>
      <c r="P8" s="794" t="s">
        <v>12</v>
      </c>
      <c r="Q8" s="99" t="s">
        <v>350</v>
      </c>
      <c r="R8" s="16" t="s">
        <v>350</v>
      </c>
      <c r="S8" s="19" t="s">
        <v>329</v>
      </c>
      <c r="T8" s="87" t="s">
        <v>329</v>
      </c>
      <c r="V8" s="278"/>
    </row>
    <row r="9" spans="1:281" ht="14.1" customHeight="1" x14ac:dyDescent="0.25">
      <c r="A9" s="754" t="s">
        <v>651</v>
      </c>
      <c r="B9" s="19" t="str">
        <f t="shared" si="1"/>
        <v>-</v>
      </c>
      <c r="C9" s="19" t="str">
        <f t="shared" si="2"/>
        <v>x</v>
      </c>
      <c r="D9" s="19" t="str">
        <f t="shared" si="3"/>
        <v>x</v>
      </c>
      <c r="E9" s="19" t="str">
        <f t="shared" si="4"/>
        <v>x</v>
      </c>
      <c r="F9" s="323" t="s">
        <v>589</v>
      </c>
      <c r="G9" s="832" t="s">
        <v>318</v>
      </c>
      <c r="H9" s="19">
        <v>1</v>
      </c>
      <c r="I9" s="19">
        <v>1</v>
      </c>
      <c r="J9" s="19">
        <v>1</v>
      </c>
      <c r="K9" s="16">
        <v>4</v>
      </c>
      <c r="L9" s="19">
        <v>1</v>
      </c>
      <c r="M9" s="428" t="s">
        <v>409</v>
      </c>
      <c r="N9" s="19" t="s">
        <v>282</v>
      </c>
      <c r="O9" s="833">
        <v>16</v>
      </c>
      <c r="P9" s="834" t="s">
        <v>12</v>
      </c>
      <c r="Q9" s="99" t="s">
        <v>350</v>
      </c>
      <c r="R9" s="16" t="s">
        <v>329</v>
      </c>
      <c r="S9" s="19" t="s">
        <v>329</v>
      </c>
      <c r="T9" s="87" t="s">
        <v>329</v>
      </c>
      <c r="V9" s="278"/>
    </row>
    <row r="10" spans="1:281" ht="14.1" customHeight="1" x14ac:dyDescent="0.25">
      <c r="A10" s="754" t="s">
        <v>651</v>
      </c>
      <c r="B10" s="19" t="str">
        <f t="shared" si="1"/>
        <v>-</v>
      </c>
      <c r="C10" s="19" t="str">
        <f t="shared" si="2"/>
        <v>-</v>
      </c>
      <c r="D10" s="19" t="str">
        <f t="shared" si="3"/>
        <v>x</v>
      </c>
      <c r="E10" s="19" t="str">
        <f t="shared" si="4"/>
        <v>x</v>
      </c>
      <c r="F10" s="323" t="s">
        <v>590</v>
      </c>
      <c r="G10" s="832" t="s">
        <v>318</v>
      </c>
      <c r="H10" s="19">
        <v>1</v>
      </c>
      <c r="I10" s="19">
        <v>1</v>
      </c>
      <c r="J10" s="19">
        <v>1</v>
      </c>
      <c r="K10" s="16">
        <v>4</v>
      </c>
      <c r="L10" s="19">
        <v>1</v>
      </c>
      <c r="M10" s="428" t="s">
        <v>409</v>
      </c>
      <c r="N10" s="19" t="s">
        <v>282</v>
      </c>
      <c r="O10" s="833">
        <v>13</v>
      </c>
      <c r="P10" s="220" t="s">
        <v>12</v>
      </c>
      <c r="Q10" s="99" t="s">
        <v>350</v>
      </c>
      <c r="R10" s="16" t="s">
        <v>350</v>
      </c>
      <c r="S10" s="19" t="s">
        <v>329</v>
      </c>
      <c r="T10" s="87" t="s">
        <v>329</v>
      </c>
      <c r="V10" s="278"/>
    </row>
    <row r="11" spans="1:281" ht="14.1" customHeight="1" x14ac:dyDescent="0.25">
      <c r="A11" s="754" t="s">
        <v>651</v>
      </c>
      <c r="B11" s="19" t="str">
        <f t="shared" si="1"/>
        <v>-</v>
      </c>
      <c r="C11" s="19" t="str">
        <f t="shared" si="2"/>
        <v>-</v>
      </c>
      <c r="D11" s="19" t="str">
        <f t="shared" si="3"/>
        <v>x</v>
      </c>
      <c r="E11" s="19" t="str">
        <f t="shared" si="4"/>
        <v>x</v>
      </c>
      <c r="F11" s="323" t="s">
        <v>591</v>
      </c>
      <c r="G11" s="832" t="s">
        <v>318</v>
      </c>
      <c r="H11" s="19">
        <v>1</v>
      </c>
      <c r="I11" s="19">
        <v>1</v>
      </c>
      <c r="J11" s="19">
        <v>1</v>
      </c>
      <c r="K11" s="16">
        <v>4</v>
      </c>
      <c r="L11" s="19">
        <v>1</v>
      </c>
      <c r="M11" s="428" t="s">
        <v>409</v>
      </c>
      <c r="N11" s="19" t="s">
        <v>282</v>
      </c>
      <c r="O11" s="833">
        <v>4</v>
      </c>
      <c r="P11" s="794" t="s">
        <v>12</v>
      </c>
      <c r="Q11" s="99" t="s">
        <v>350</v>
      </c>
      <c r="R11" s="16" t="s">
        <v>350</v>
      </c>
      <c r="S11" s="19" t="s">
        <v>329</v>
      </c>
      <c r="T11" s="87" t="s">
        <v>329</v>
      </c>
      <c r="V11" s="278"/>
    </row>
    <row r="12" spans="1:281" ht="14.85" customHeight="1" thickBot="1" x14ac:dyDescent="0.3">
      <c r="A12" s="755" t="s">
        <v>651</v>
      </c>
      <c r="B12" s="18" t="str">
        <f t="shared" si="1"/>
        <v>-</v>
      </c>
      <c r="C12" s="18" t="str">
        <f t="shared" si="2"/>
        <v>x</v>
      </c>
      <c r="D12" s="18" t="str">
        <f t="shared" si="3"/>
        <v>x</v>
      </c>
      <c r="E12" s="18" t="str">
        <f t="shared" si="4"/>
        <v>x</v>
      </c>
      <c r="F12" s="803" t="s">
        <v>772</v>
      </c>
      <c r="G12" s="835" t="s">
        <v>318</v>
      </c>
      <c r="H12" s="18">
        <v>1</v>
      </c>
      <c r="I12" s="18" t="s">
        <v>277</v>
      </c>
      <c r="J12" s="18" t="s">
        <v>277</v>
      </c>
      <c r="K12" s="28">
        <v>4</v>
      </c>
      <c r="L12" s="18">
        <v>1</v>
      </c>
      <c r="M12" s="429" t="s">
        <v>409</v>
      </c>
      <c r="N12" s="18" t="s">
        <v>282</v>
      </c>
      <c r="O12" s="836">
        <v>16</v>
      </c>
      <c r="P12" s="837" t="s">
        <v>12</v>
      </c>
      <c r="Q12" s="423" t="s">
        <v>350</v>
      </c>
      <c r="R12" s="28" t="s">
        <v>329</v>
      </c>
      <c r="S12" s="18" t="s">
        <v>329</v>
      </c>
      <c r="T12" s="455" t="s">
        <v>329</v>
      </c>
      <c r="V12" s="278"/>
    </row>
    <row r="13" spans="1:281" ht="14.4" x14ac:dyDescent="0.25">
      <c r="A13" s="752" t="s">
        <v>652</v>
      </c>
      <c r="B13" s="79" t="str">
        <f t="shared" si="1"/>
        <v>x</v>
      </c>
      <c r="C13" s="79" t="str">
        <f t="shared" si="2"/>
        <v>x</v>
      </c>
      <c r="D13" s="79" t="str">
        <f t="shared" si="3"/>
        <v>x</v>
      </c>
      <c r="E13" s="79" t="str">
        <f t="shared" si="4"/>
        <v>x</v>
      </c>
      <c r="F13" s="804" t="s">
        <v>451</v>
      </c>
      <c r="G13" s="175" t="s">
        <v>318</v>
      </c>
      <c r="H13" s="175" t="s">
        <v>277</v>
      </c>
      <c r="I13" s="173" t="s">
        <v>277</v>
      </c>
      <c r="J13" s="173" t="s">
        <v>277</v>
      </c>
      <c r="K13" s="173">
        <v>4</v>
      </c>
      <c r="L13" s="173" t="s">
        <v>277</v>
      </c>
      <c r="M13" s="427" t="s">
        <v>409</v>
      </c>
      <c r="N13" s="434" t="s">
        <v>282</v>
      </c>
      <c r="O13" s="449">
        <v>6</v>
      </c>
      <c r="P13" s="606" t="s">
        <v>12</v>
      </c>
      <c r="Q13" s="175" t="s">
        <v>328</v>
      </c>
      <c r="R13" s="175" t="s">
        <v>329</v>
      </c>
      <c r="S13" s="175" t="s">
        <v>329</v>
      </c>
      <c r="T13" s="483" t="s">
        <v>329</v>
      </c>
      <c r="V13" s="278"/>
    </row>
    <row r="14" spans="1:281" ht="14.4" customHeight="1" x14ac:dyDescent="0.25">
      <c r="A14" s="753" t="s">
        <v>652</v>
      </c>
      <c r="B14" s="19" t="str">
        <f t="shared" si="1"/>
        <v>-</v>
      </c>
      <c r="C14" s="19" t="str">
        <f t="shared" si="2"/>
        <v>-</v>
      </c>
      <c r="D14" s="19" t="str">
        <f t="shared" si="3"/>
        <v>x</v>
      </c>
      <c r="E14" s="19" t="str">
        <f t="shared" si="4"/>
        <v>x</v>
      </c>
      <c r="F14" s="805" t="s">
        <v>592</v>
      </c>
      <c r="G14" s="838" t="s">
        <v>318</v>
      </c>
      <c r="H14" s="137">
        <v>1</v>
      </c>
      <c r="I14" s="137">
        <v>1</v>
      </c>
      <c r="J14" s="137">
        <v>1</v>
      </c>
      <c r="K14" s="142">
        <v>4</v>
      </c>
      <c r="L14" s="161">
        <v>1</v>
      </c>
      <c r="M14" s="428" t="s">
        <v>409</v>
      </c>
      <c r="N14" s="162" t="s">
        <v>282</v>
      </c>
      <c r="O14" s="219">
        <v>6</v>
      </c>
      <c r="P14" s="222" t="s">
        <v>12</v>
      </c>
      <c r="Q14" s="137" t="s">
        <v>350</v>
      </c>
      <c r="R14" s="142" t="s">
        <v>350</v>
      </c>
      <c r="S14" s="137" t="s">
        <v>329</v>
      </c>
      <c r="T14" s="476" t="s">
        <v>329</v>
      </c>
      <c r="V14" s="278"/>
    </row>
    <row r="15" spans="1:281" ht="14.4" x14ac:dyDescent="0.25">
      <c r="A15" s="754" t="s">
        <v>652</v>
      </c>
      <c r="B15" s="19" t="str">
        <f t="shared" si="1"/>
        <v>x</v>
      </c>
      <c r="C15" s="19" t="str">
        <f t="shared" si="2"/>
        <v>x</v>
      </c>
      <c r="D15" s="19" t="str">
        <f t="shared" si="3"/>
        <v>x</v>
      </c>
      <c r="E15" s="19" t="str">
        <f t="shared" si="4"/>
        <v>x</v>
      </c>
      <c r="F15" s="805" t="s">
        <v>773</v>
      </c>
      <c r="G15" s="137" t="s">
        <v>318</v>
      </c>
      <c r="H15" s="137">
        <v>1</v>
      </c>
      <c r="I15" s="137" t="s">
        <v>277</v>
      </c>
      <c r="J15" s="137" t="s">
        <v>277</v>
      </c>
      <c r="K15" s="32">
        <v>4</v>
      </c>
      <c r="L15" s="161" t="s">
        <v>277</v>
      </c>
      <c r="M15" s="428" t="s">
        <v>409</v>
      </c>
      <c r="N15" s="162" t="s">
        <v>282</v>
      </c>
      <c r="O15" s="219">
        <v>16</v>
      </c>
      <c r="P15" s="834" t="s">
        <v>12</v>
      </c>
      <c r="Q15" s="137" t="s">
        <v>328</v>
      </c>
      <c r="R15" s="32" t="s">
        <v>329</v>
      </c>
      <c r="S15" s="137" t="s">
        <v>329</v>
      </c>
      <c r="T15" s="476" t="s">
        <v>329</v>
      </c>
      <c r="V15" s="278"/>
    </row>
    <row r="16" spans="1:281" ht="14.4" x14ac:dyDescent="0.25">
      <c r="A16" s="754" t="s">
        <v>652</v>
      </c>
      <c r="B16" s="19" t="str">
        <f t="shared" si="1"/>
        <v>-</v>
      </c>
      <c r="C16" s="19" t="str">
        <f t="shared" si="2"/>
        <v>x</v>
      </c>
      <c r="D16" s="19" t="str">
        <f t="shared" si="3"/>
        <v>x</v>
      </c>
      <c r="E16" s="19" t="str">
        <f t="shared" si="4"/>
        <v>x</v>
      </c>
      <c r="F16" s="805" t="s">
        <v>593</v>
      </c>
      <c r="G16" s="137" t="s">
        <v>318</v>
      </c>
      <c r="H16" s="137">
        <v>1</v>
      </c>
      <c r="I16" s="137">
        <v>1</v>
      </c>
      <c r="J16" s="137">
        <v>1</v>
      </c>
      <c r="K16" s="32">
        <v>4</v>
      </c>
      <c r="L16" s="161">
        <v>1</v>
      </c>
      <c r="M16" s="428" t="s">
        <v>409</v>
      </c>
      <c r="N16" s="162" t="s">
        <v>282</v>
      </c>
      <c r="O16" s="219">
        <v>16</v>
      </c>
      <c r="P16" s="834" t="s">
        <v>12</v>
      </c>
      <c r="Q16" s="137" t="s">
        <v>350</v>
      </c>
      <c r="R16" s="32" t="s">
        <v>329</v>
      </c>
      <c r="S16" s="137" t="s">
        <v>329</v>
      </c>
      <c r="T16" s="476" t="s">
        <v>329</v>
      </c>
      <c r="V16" s="278"/>
    </row>
    <row r="17" spans="1:22" ht="15" thickBot="1" x14ac:dyDescent="0.3">
      <c r="A17" s="755" t="s">
        <v>652</v>
      </c>
      <c r="B17" s="18" t="str">
        <f t="shared" si="1"/>
        <v>x</v>
      </c>
      <c r="C17" s="18" t="str">
        <f t="shared" si="2"/>
        <v>x</v>
      </c>
      <c r="D17" s="18" t="str">
        <f t="shared" si="3"/>
        <v>x</v>
      </c>
      <c r="E17" s="18" t="str">
        <f t="shared" si="4"/>
        <v>x</v>
      </c>
      <c r="F17" s="806" t="s">
        <v>436</v>
      </c>
      <c r="G17" s="94" t="s">
        <v>277</v>
      </c>
      <c r="H17" s="10" t="s">
        <v>316</v>
      </c>
      <c r="I17" s="94">
        <v>1</v>
      </c>
      <c r="J17" s="94">
        <v>1</v>
      </c>
      <c r="K17" s="94">
        <v>3</v>
      </c>
      <c r="L17" s="94">
        <v>1</v>
      </c>
      <c r="M17" s="91" t="s">
        <v>389</v>
      </c>
      <c r="N17" s="480" t="s">
        <v>282</v>
      </c>
      <c r="O17" s="557">
        <v>2</v>
      </c>
      <c r="P17" s="695" t="s">
        <v>12</v>
      </c>
      <c r="Q17" s="480" t="s">
        <v>328</v>
      </c>
      <c r="R17" s="801" t="s">
        <v>328</v>
      </c>
      <c r="S17" s="480" t="s">
        <v>308</v>
      </c>
      <c r="T17" s="481" t="s">
        <v>308</v>
      </c>
      <c r="V17" s="278"/>
    </row>
    <row r="18" spans="1:22" ht="14.4" x14ac:dyDescent="0.25">
      <c r="A18" s="539" t="s">
        <v>611</v>
      </c>
      <c r="B18" s="79" t="str">
        <f t="shared" si="1"/>
        <v>-</v>
      </c>
      <c r="C18" s="79" t="str">
        <f t="shared" si="2"/>
        <v>x</v>
      </c>
      <c r="D18" s="79" t="str">
        <f t="shared" si="3"/>
        <v>x</v>
      </c>
      <c r="E18" s="79" t="str">
        <f t="shared" si="4"/>
        <v>x</v>
      </c>
      <c r="F18" s="325" t="s">
        <v>439</v>
      </c>
      <c r="G18" s="84" t="s">
        <v>685</v>
      </c>
      <c r="H18" s="84" t="s">
        <v>299</v>
      </c>
      <c r="I18" s="84" t="s">
        <v>277</v>
      </c>
      <c r="J18" s="84" t="s">
        <v>277</v>
      </c>
      <c r="K18" s="84" t="s">
        <v>277</v>
      </c>
      <c r="L18" s="84" t="s">
        <v>277</v>
      </c>
      <c r="M18" s="427" t="s">
        <v>347</v>
      </c>
      <c r="N18" s="247" t="s">
        <v>282</v>
      </c>
      <c r="O18" s="241">
        <v>15</v>
      </c>
      <c r="P18" s="482" t="s">
        <v>12</v>
      </c>
      <c r="Q18" s="173" t="s">
        <v>350</v>
      </c>
      <c r="R18" s="173" t="s">
        <v>303</v>
      </c>
      <c r="S18" s="173" t="s">
        <v>303</v>
      </c>
      <c r="T18" s="483" t="s">
        <v>303</v>
      </c>
      <c r="V18" s="278"/>
    </row>
    <row r="19" spans="1:22" ht="14.4" x14ac:dyDescent="0.25">
      <c r="A19" s="753" t="s">
        <v>611</v>
      </c>
      <c r="B19" s="19" t="str">
        <f t="shared" si="1"/>
        <v>x</v>
      </c>
      <c r="C19" s="19" t="str">
        <f t="shared" si="2"/>
        <v>x</v>
      </c>
      <c r="D19" s="19" t="str">
        <f t="shared" si="3"/>
        <v>x</v>
      </c>
      <c r="E19" s="19" t="str">
        <f t="shared" si="4"/>
        <v>x</v>
      </c>
      <c r="F19" s="326" t="s">
        <v>440</v>
      </c>
      <c r="G19" s="73" t="s">
        <v>318</v>
      </c>
      <c r="H19" s="73" t="s">
        <v>304</v>
      </c>
      <c r="I19" s="73" t="s">
        <v>277</v>
      </c>
      <c r="J19" s="73" t="s">
        <v>277</v>
      </c>
      <c r="K19" s="73" t="s">
        <v>686</v>
      </c>
      <c r="L19" s="73" t="s">
        <v>277</v>
      </c>
      <c r="M19" s="428" t="s">
        <v>349</v>
      </c>
      <c r="N19" s="75" t="s">
        <v>282</v>
      </c>
      <c r="O19" s="216">
        <v>8</v>
      </c>
      <c r="P19" s="484" t="s">
        <v>12</v>
      </c>
      <c r="Q19" s="137" t="s">
        <v>305</v>
      </c>
      <c r="R19" s="137" t="s">
        <v>303</v>
      </c>
      <c r="S19" s="137" t="s">
        <v>303</v>
      </c>
      <c r="T19" s="476" t="s">
        <v>303</v>
      </c>
    </row>
    <row r="20" spans="1:22" ht="15" thickBot="1" x14ac:dyDescent="0.3">
      <c r="A20" s="755" t="s">
        <v>611</v>
      </c>
      <c r="B20" s="18" t="str">
        <f t="shared" si="1"/>
        <v>x</v>
      </c>
      <c r="C20" s="18" t="str">
        <f t="shared" si="2"/>
        <v>x</v>
      </c>
      <c r="D20" s="18" t="str">
        <f t="shared" si="3"/>
        <v>x</v>
      </c>
      <c r="E20" s="18" t="str">
        <f t="shared" si="4"/>
        <v>x</v>
      </c>
      <c r="F20" s="485" t="s">
        <v>441</v>
      </c>
      <c r="G20" s="10" t="s">
        <v>685</v>
      </c>
      <c r="H20" s="10" t="s">
        <v>299</v>
      </c>
      <c r="I20" s="10" t="s">
        <v>277</v>
      </c>
      <c r="J20" s="10" t="s">
        <v>277</v>
      </c>
      <c r="K20" s="10" t="s">
        <v>277</v>
      </c>
      <c r="L20" s="10" t="s">
        <v>277</v>
      </c>
      <c r="M20" s="91" t="s">
        <v>347</v>
      </c>
      <c r="N20" s="452" t="s">
        <v>282</v>
      </c>
      <c r="O20" s="460">
        <v>3</v>
      </c>
      <c r="P20" s="486" t="s">
        <v>12</v>
      </c>
      <c r="Q20" s="487" t="s">
        <v>303</v>
      </c>
      <c r="R20" s="488" t="s">
        <v>303</v>
      </c>
      <c r="S20" s="488" t="s">
        <v>303</v>
      </c>
      <c r="T20" s="489" t="s">
        <v>303</v>
      </c>
    </row>
  </sheetData>
  <mergeCells count="4">
    <mergeCell ref="G2:M2"/>
    <mergeCell ref="Q2:T2"/>
    <mergeCell ref="A2:F2"/>
    <mergeCell ref="N2:P2"/>
  </mergeCells>
  <pageMargins left="0.70866141732283472" right="0.70866141732283472" top="0.78740157480314965" bottom="0.78740157480314965" header="0.31496062992125984" footer="0.31496062992125984"/>
  <pageSetup paperSize="192" scale="61" fitToHeight="0" orientation="landscape" r:id="rId1"/>
  <headerFooter scaleWithDoc="0" alignWithMargins="0">
    <oddHeader>&amp;RPříloha č. 2: Datový standard pro železniční stavby DÚR, DPS, PDPS a RDS</oddHeader>
    <oddFooter>&amp;R&amp;P/&amp;N</oddFooter>
  </headerFooter>
  <ignoredErrors>
    <ignoredError sqref="J12:J13 I12:I13 L13 I15:J15 H13 L15 H4:L4 H18:L18 G17 H20:L20 H19:J19 L19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FAFCD-7106-4FA8-81EC-840CAF1DA3DD}">
  <sheetPr>
    <tabColor rgb="FF92D050"/>
    <pageSetUpPr autoPageBreaks="0" fitToPage="1"/>
  </sheetPr>
  <dimension ref="A1:JU15"/>
  <sheetViews>
    <sheetView zoomScale="85" zoomScaleNormal="85" zoomScaleSheetLayoutView="100" workbookViewId="0">
      <pane ySplit="3" topLeftCell="A4" activePane="bottomLeft" state="frozen"/>
      <selection pane="bottomLeft"/>
    </sheetView>
  </sheetViews>
  <sheetFormatPr defaultColWidth="9.44140625" defaultRowHeight="13.8" x14ac:dyDescent="0.25"/>
  <cols>
    <col min="1" max="1" width="30.6640625" style="445" customWidth="1"/>
    <col min="2" max="5" width="5.6640625" style="445" customWidth="1"/>
    <col min="6" max="6" width="50.6640625" style="813" customWidth="1"/>
    <col min="7" max="12" width="5.6640625" style="189" customWidth="1"/>
    <col min="13" max="13" width="30.6640625" style="814" customWidth="1"/>
    <col min="14" max="14" width="20.6640625" style="339" customWidth="1"/>
    <col min="15" max="16" width="10.6640625" style="339" customWidth="1"/>
    <col min="17" max="20" width="8.6640625" style="339" customWidth="1"/>
    <col min="21" max="16384" width="9.44140625" style="339"/>
  </cols>
  <sheetData>
    <row r="1" spans="1:281" ht="15" customHeight="1" thickBot="1" x14ac:dyDescent="0.3">
      <c r="A1" s="214" t="str">
        <f ca="1">MID(CELL("filename",A1),FIND("]",CELL("filename",A1))+1,LEN(CELL("filename",A1))-FIND("]",CELL("filename",A1)))</f>
        <v>2.3.b Napájecí stanice</v>
      </c>
      <c r="B1" s="214"/>
      <c r="C1" s="214"/>
      <c r="D1" s="214"/>
      <c r="E1" s="214"/>
      <c r="F1" s="811"/>
      <c r="G1" s="196"/>
      <c r="H1" s="196"/>
      <c r="I1" s="196"/>
      <c r="J1" s="196"/>
      <c r="K1" s="196"/>
      <c r="L1" s="196"/>
      <c r="M1" s="812"/>
      <c r="N1" s="215"/>
      <c r="O1" s="215"/>
      <c r="P1" s="215"/>
      <c r="Q1" s="215"/>
      <c r="R1" s="215"/>
      <c r="S1" s="215"/>
      <c r="T1" s="215"/>
    </row>
    <row r="2" spans="1:281" s="462" customFormat="1" ht="15" customHeight="1" x14ac:dyDescent="0.25">
      <c r="A2" s="863" t="s">
        <v>682</v>
      </c>
      <c r="B2" s="864"/>
      <c r="C2" s="864"/>
      <c r="D2" s="864"/>
      <c r="E2" s="864"/>
      <c r="F2" s="864"/>
      <c r="G2" s="864" t="s">
        <v>265</v>
      </c>
      <c r="H2" s="864"/>
      <c r="I2" s="864"/>
      <c r="J2" s="864"/>
      <c r="K2" s="864"/>
      <c r="L2" s="864"/>
      <c r="M2" s="864"/>
      <c r="N2" s="871" t="s">
        <v>683</v>
      </c>
      <c r="O2" s="871"/>
      <c r="P2" s="871"/>
      <c r="Q2" s="864" t="s">
        <v>684</v>
      </c>
      <c r="R2" s="864"/>
      <c r="S2" s="864"/>
      <c r="T2" s="868"/>
      <c r="U2" s="436"/>
      <c r="V2" s="436"/>
      <c r="W2" s="436"/>
      <c r="X2" s="436"/>
      <c r="Y2" s="436"/>
      <c r="Z2" s="436"/>
      <c r="AA2" s="436"/>
      <c r="AB2" s="436"/>
      <c r="AC2" s="436"/>
      <c r="AD2" s="436"/>
      <c r="AE2" s="436"/>
      <c r="AF2" s="436"/>
      <c r="AG2" s="436"/>
      <c r="AH2" s="436"/>
      <c r="AI2" s="436"/>
      <c r="AJ2" s="436"/>
      <c r="AK2" s="436"/>
      <c r="AL2" s="436"/>
      <c r="AM2" s="436"/>
      <c r="AN2" s="436"/>
      <c r="AO2" s="436"/>
      <c r="AP2" s="436"/>
      <c r="AQ2" s="436"/>
      <c r="AR2" s="436"/>
      <c r="AS2" s="436"/>
      <c r="AT2" s="436"/>
      <c r="AU2" s="436"/>
      <c r="AV2" s="436"/>
      <c r="AW2" s="436"/>
      <c r="AX2" s="436"/>
      <c r="AY2" s="436"/>
      <c r="AZ2" s="436"/>
      <c r="BA2" s="436"/>
      <c r="BB2" s="436"/>
      <c r="BC2" s="436"/>
      <c r="BD2" s="436"/>
      <c r="BE2" s="436"/>
      <c r="BF2" s="436"/>
      <c r="BG2" s="436"/>
      <c r="BH2" s="436"/>
      <c r="BI2" s="436"/>
      <c r="BJ2" s="436"/>
      <c r="BK2" s="436"/>
      <c r="BL2" s="436"/>
      <c r="BM2" s="436"/>
      <c r="BN2" s="436"/>
      <c r="BO2" s="436"/>
      <c r="BP2" s="436"/>
      <c r="BQ2" s="436"/>
      <c r="BR2" s="436"/>
      <c r="BS2" s="436"/>
      <c r="BT2" s="436"/>
      <c r="BU2" s="436"/>
      <c r="BV2" s="436"/>
      <c r="BW2" s="436"/>
      <c r="BX2" s="436"/>
      <c r="BY2" s="436"/>
      <c r="BZ2" s="436"/>
      <c r="CA2" s="436"/>
      <c r="CB2" s="436"/>
      <c r="CC2" s="436"/>
      <c r="CD2" s="436"/>
      <c r="CE2" s="436"/>
      <c r="CF2" s="436"/>
      <c r="CG2" s="436"/>
      <c r="CH2" s="436"/>
      <c r="CI2" s="436"/>
      <c r="CJ2" s="436"/>
      <c r="CK2" s="436"/>
      <c r="CL2" s="436"/>
      <c r="CM2" s="436"/>
      <c r="CN2" s="436"/>
      <c r="CO2" s="436"/>
      <c r="CP2" s="436"/>
      <c r="CQ2" s="436"/>
      <c r="CR2" s="436"/>
      <c r="CS2" s="436"/>
      <c r="CT2" s="436"/>
      <c r="CU2" s="436"/>
      <c r="CV2" s="436"/>
      <c r="CW2" s="436"/>
      <c r="CX2" s="436"/>
      <c r="CY2" s="436"/>
      <c r="CZ2" s="436"/>
      <c r="DA2" s="436"/>
      <c r="DB2" s="436"/>
      <c r="DC2" s="436"/>
      <c r="DD2" s="436"/>
      <c r="DE2" s="436"/>
      <c r="DF2" s="436"/>
      <c r="DG2" s="436"/>
      <c r="DH2" s="436"/>
      <c r="DI2" s="436"/>
      <c r="DJ2" s="436"/>
      <c r="DK2" s="436"/>
      <c r="DL2" s="436"/>
      <c r="DM2" s="436"/>
      <c r="DN2" s="436"/>
      <c r="DO2" s="436"/>
      <c r="DP2" s="436"/>
      <c r="DQ2" s="436"/>
      <c r="DR2" s="436"/>
      <c r="DS2" s="436"/>
      <c r="DT2" s="436"/>
      <c r="DU2" s="436"/>
      <c r="DV2" s="436"/>
      <c r="DW2" s="436"/>
      <c r="DX2" s="436"/>
      <c r="DY2" s="436"/>
      <c r="DZ2" s="436"/>
      <c r="EA2" s="436"/>
      <c r="EB2" s="436"/>
      <c r="EC2" s="436"/>
      <c r="ED2" s="436"/>
      <c r="EE2" s="436"/>
      <c r="EF2" s="436"/>
      <c r="EG2" s="436"/>
      <c r="EH2" s="436"/>
      <c r="EI2" s="436"/>
      <c r="EJ2" s="436"/>
      <c r="EK2" s="436"/>
      <c r="EL2" s="436"/>
      <c r="EM2" s="436"/>
      <c r="EN2" s="436"/>
      <c r="EO2" s="436"/>
      <c r="EP2" s="436"/>
      <c r="EQ2" s="436"/>
      <c r="ER2" s="436"/>
      <c r="ES2" s="436"/>
      <c r="ET2" s="436"/>
      <c r="EU2" s="436"/>
      <c r="EV2" s="436"/>
      <c r="EW2" s="436"/>
      <c r="EX2" s="436"/>
      <c r="EY2" s="436"/>
      <c r="EZ2" s="436"/>
      <c r="FA2" s="436"/>
      <c r="FB2" s="436"/>
      <c r="FC2" s="436"/>
      <c r="FD2" s="436"/>
      <c r="FE2" s="436"/>
      <c r="FF2" s="436"/>
      <c r="FG2" s="436"/>
      <c r="FH2" s="436"/>
      <c r="FI2" s="436"/>
      <c r="FJ2" s="436"/>
      <c r="FK2" s="436"/>
      <c r="FL2" s="436"/>
      <c r="FM2" s="436"/>
      <c r="FN2" s="436"/>
      <c r="FO2" s="436"/>
      <c r="FP2" s="436"/>
      <c r="FQ2" s="436"/>
      <c r="FR2" s="436"/>
      <c r="FS2" s="436"/>
      <c r="FT2" s="436"/>
      <c r="FU2" s="436"/>
      <c r="FV2" s="436"/>
      <c r="FW2" s="436"/>
      <c r="FX2" s="436"/>
      <c r="FY2" s="436"/>
      <c r="FZ2" s="436"/>
      <c r="GA2" s="436"/>
      <c r="GB2" s="436"/>
      <c r="GC2" s="436"/>
      <c r="GD2" s="436"/>
      <c r="GE2" s="436"/>
      <c r="GF2" s="436"/>
      <c r="GG2" s="436"/>
      <c r="GH2" s="436"/>
      <c r="GI2" s="436"/>
      <c r="GJ2" s="436"/>
      <c r="GK2" s="436"/>
      <c r="GL2" s="436"/>
      <c r="GM2" s="436"/>
      <c r="GN2" s="436"/>
      <c r="GO2" s="436"/>
      <c r="GP2" s="436"/>
      <c r="GQ2" s="436"/>
      <c r="GR2" s="436"/>
      <c r="GS2" s="436"/>
      <c r="GT2" s="436"/>
      <c r="GU2" s="436"/>
      <c r="GV2" s="436"/>
      <c r="GW2" s="436"/>
      <c r="GX2" s="436"/>
      <c r="GY2" s="436"/>
      <c r="GZ2" s="436"/>
      <c r="HA2" s="436"/>
      <c r="HB2" s="436"/>
      <c r="HC2" s="436"/>
      <c r="HD2" s="436"/>
      <c r="HE2" s="436"/>
      <c r="HF2" s="436"/>
      <c r="HG2" s="436"/>
      <c r="HH2" s="436"/>
      <c r="HI2" s="436"/>
      <c r="HJ2" s="436"/>
      <c r="HK2" s="436"/>
      <c r="HL2" s="436"/>
      <c r="HM2" s="436"/>
      <c r="HN2" s="436"/>
      <c r="HO2" s="436"/>
      <c r="HP2" s="436"/>
      <c r="HQ2" s="436"/>
      <c r="HR2" s="436"/>
      <c r="HS2" s="436"/>
      <c r="HT2" s="436"/>
      <c r="HU2" s="436"/>
      <c r="HV2" s="436"/>
      <c r="HW2" s="436"/>
      <c r="HX2" s="436"/>
      <c r="HY2" s="436"/>
      <c r="HZ2" s="436"/>
      <c r="IA2" s="436"/>
      <c r="IB2" s="436"/>
      <c r="IC2" s="436"/>
      <c r="ID2" s="436"/>
      <c r="IE2" s="436"/>
      <c r="IF2" s="436"/>
      <c r="IG2" s="436"/>
      <c r="IH2" s="436"/>
      <c r="II2" s="436"/>
      <c r="IJ2" s="436"/>
      <c r="IK2" s="436"/>
      <c r="IL2" s="436"/>
      <c r="IM2" s="436"/>
      <c r="IN2" s="436"/>
      <c r="IO2" s="436"/>
      <c r="IP2" s="436"/>
      <c r="IQ2" s="436"/>
      <c r="IR2" s="436"/>
      <c r="IS2" s="436"/>
      <c r="IT2" s="436"/>
      <c r="IU2" s="436"/>
      <c r="IV2" s="436"/>
      <c r="IW2" s="436"/>
      <c r="IX2" s="436"/>
      <c r="IY2" s="436"/>
      <c r="IZ2" s="436"/>
      <c r="JA2" s="436"/>
      <c r="JB2" s="436"/>
      <c r="JC2" s="436"/>
      <c r="JD2" s="436"/>
      <c r="JE2" s="436"/>
      <c r="JF2" s="436"/>
      <c r="JG2" s="436"/>
      <c r="JH2" s="436"/>
      <c r="JI2" s="436"/>
      <c r="JJ2" s="436"/>
      <c r="JK2" s="436"/>
      <c r="JL2" s="436"/>
      <c r="JM2" s="436"/>
      <c r="JN2" s="436"/>
      <c r="JO2" s="436"/>
      <c r="JP2" s="436"/>
      <c r="JQ2" s="436"/>
      <c r="JR2" s="436"/>
      <c r="JS2" s="436"/>
      <c r="JT2" s="436"/>
      <c r="JU2" s="436"/>
    </row>
    <row r="3" spans="1:281" s="462" customFormat="1" ht="25.2" customHeight="1" thickBot="1" x14ac:dyDescent="0.3">
      <c r="A3" s="414" t="s">
        <v>55</v>
      </c>
      <c r="B3" s="119" t="s">
        <v>679</v>
      </c>
      <c r="C3" s="119" t="s">
        <v>43</v>
      </c>
      <c r="D3" s="119" t="s">
        <v>44</v>
      </c>
      <c r="E3" s="119" t="s">
        <v>45</v>
      </c>
      <c r="F3" s="415" t="s">
        <v>264</v>
      </c>
      <c r="G3" s="3" t="s">
        <v>267</v>
      </c>
      <c r="H3" s="4" t="s">
        <v>268</v>
      </c>
      <c r="I3" s="5" t="s">
        <v>269</v>
      </c>
      <c r="J3" s="31" t="s">
        <v>270</v>
      </c>
      <c r="K3" s="6" t="s">
        <v>271</v>
      </c>
      <c r="L3" s="7" t="s">
        <v>272</v>
      </c>
      <c r="M3" s="416" t="s">
        <v>298</v>
      </c>
      <c r="N3" s="197" t="s">
        <v>266</v>
      </c>
      <c r="O3" s="197" t="s">
        <v>273</v>
      </c>
      <c r="P3" s="197" t="s">
        <v>274</v>
      </c>
      <c r="Q3" s="119" t="s">
        <v>679</v>
      </c>
      <c r="R3" s="119" t="s">
        <v>43</v>
      </c>
      <c r="S3" s="119" t="s">
        <v>44</v>
      </c>
      <c r="T3" s="34" t="s">
        <v>45</v>
      </c>
      <c r="U3" s="436"/>
      <c r="V3" s="436"/>
      <c r="W3" s="436"/>
      <c r="X3" s="436"/>
      <c r="Y3" s="436"/>
      <c r="Z3" s="436"/>
      <c r="AA3" s="436"/>
      <c r="AB3" s="436"/>
      <c r="AC3" s="436"/>
      <c r="AD3" s="436"/>
      <c r="AE3" s="436"/>
      <c r="AF3" s="436"/>
      <c r="AG3" s="436"/>
      <c r="AH3" s="436"/>
      <c r="AI3" s="436"/>
      <c r="AJ3" s="436"/>
      <c r="AK3" s="436"/>
      <c r="AL3" s="436"/>
      <c r="AM3" s="436"/>
      <c r="AN3" s="436"/>
      <c r="AO3" s="436"/>
      <c r="AP3" s="436"/>
      <c r="AQ3" s="436"/>
      <c r="AR3" s="436"/>
      <c r="AS3" s="436"/>
      <c r="AT3" s="436"/>
      <c r="AU3" s="436"/>
      <c r="AV3" s="436"/>
      <c r="AW3" s="436"/>
      <c r="AX3" s="436"/>
      <c r="AY3" s="436"/>
      <c r="AZ3" s="436"/>
      <c r="BA3" s="436"/>
      <c r="BB3" s="436"/>
      <c r="BC3" s="436"/>
      <c r="BD3" s="436"/>
      <c r="BE3" s="436"/>
      <c r="BF3" s="436"/>
      <c r="BG3" s="436"/>
      <c r="BH3" s="436"/>
      <c r="BI3" s="436"/>
      <c r="BJ3" s="436"/>
      <c r="BK3" s="436"/>
      <c r="BL3" s="436"/>
      <c r="BM3" s="436"/>
      <c r="BN3" s="436"/>
      <c r="BO3" s="436"/>
      <c r="BP3" s="436"/>
      <c r="BQ3" s="436"/>
      <c r="BR3" s="436"/>
      <c r="BS3" s="436"/>
      <c r="BT3" s="436"/>
      <c r="BU3" s="436"/>
      <c r="BV3" s="436"/>
      <c r="BW3" s="436"/>
      <c r="BX3" s="436"/>
      <c r="BY3" s="436"/>
      <c r="BZ3" s="436"/>
      <c r="CA3" s="436"/>
      <c r="CB3" s="436"/>
      <c r="CC3" s="436"/>
      <c r="CD3" s="436"/>
      <c r="CE3" s="436"/>
      <c r="CF3" s="436"/>
      <c r="CG3" s="436"/>
      <c r="CH3" s="436"/>
      <c r="CI3" s="436"/>
      <c r="CJ3" s="436"/>
      <c r="CK3" s="436"/>
      <c r="CL3" s="436"/>
      <c r="CM3" s="436"/>
      <c r="CN3" s="436"/>
      <c r="CO3" s="436"/>
      <c r="CP3" s="436"/>
      <c r="CQ3" s="436"/>
      <c r="CR3" s="436"/>
      <c r="CS3" s="436"/>
      <c r="CT3" s="436"/>
      <c r="CU3" s="436"/>
      <c r="CV3" s="436"/>
      <c r="CW3" s="436"/>
      <c r="CX3" s="436"/>
      <c r="CY3" s="436"/>
      <c r="CZ3" s="436"/>
      <c r="DA3" s="436"/>
      <c r="DB3" s="436"/>
      <c r="DC3" s="436"/>
      <c r="DD3" s="436"/>
      <c r="DE3" s="436"/>
      <c r="DF3" s="436"/>
      <c r="DG3" s="436"/>
      <c r="DH3" s="436"/>
      <c r="DI3" s="436"/>
      <c r="DJ3" s="436"/>
      <c r="DK3" s="436"/>
      <c r="DL3" s="436"/>
      <c r="DM3" s="436"/>
      <c r="DN3" s="436"/>
      <c r="DO3" s="436"/>
      <c r="DP3" s="436"/>
      <c r="DQ3" s="436"/>
      <c r="DR3" s="436"/>
      <c r="DS3" s="436"/>
      <c r="DT3" s="436"/>
      <c r="DU3" s="436"/>
      <c r="DV3" s="436"/>
      <c r="DW3" s="436"/>
      <c r="DX3" s="436"/>
      <c r="DY3" s="436"/>
      <c r="DZ3" s="436"/>
      <c r="EA3" s="436"/>
      <c r="EB3" s="436"/>
      <c r="EC3" s="436"/>
      <c r="ED3" s="436"/>
      <c r="EE3" s="436"/>
      <c r="EF3" s="436"/>
      <c r="EG3" s="436"/>
      <c r="EH3" s="436"/>
      <c r="EI3" s="436"/>
      <c r="EJ3" s="436"/>
      <c r="EK3" s="436"/>
      <c r="EL3" s="436"/>
      <c r="EM3" s="436"/>
      <c r="EN3" s="436"/>
      <c r="EO3" s="436"/>
      <c r="EP3" s="436"/>
      <c r="EQ3" s="436"/>
      <c r="ER3" s="436"/>
      <c r="ES3" s="436"/>
      <c r="ET3" s="436"/>
      <c r="EU3" s="436"/>
      <c r="EV3" s="436"/>
      <c r="EW3" s="436"/>
      <c r="EX3" s="436"/>
      <c r="EY3" s="436"/>
      <c r="EZ3" s="436"/>
      <c r="FA3" s="436"/>
      <c r="FB3" s="436"/>
      <c r="FC3" s="436"/>
      <c r="FD3" s="436"/>
      <c r="FE3" s="436"/>
      <c r="FF3" s="436"/>
      <c r="FG3" s="436"/>
      <c r="FH3" s="436"/>
      <c r="FI3" s="436"/>
      <c r="FJ3" s="436"/>
      <c r="FK3" s="436"/>
      <c r="FL3" s="436"/>
      <c r="FM3" s="436"/>
      <c r="FN3" s="436"/>
      <c r="FO3" s="436"/>
      <c r="FP3" s="436"/>
      <c r="FQ3" s="436"/>
      <c r="FR3" s="436"/>
      <c r="FS3" s="436"/>
      <c r="FT3" s="436"/>
      <c r="FU3" s="436"/>
      <c r="FV3" s="436"/>
      <c r="FW3" s="436"/>
      <c r="FX3" s="436"/>
      <c r="FY3" s="436"/>
      <c r="FZ3" s="436"/>
      <c r="GA3" s="436"/>
      <c r="GB3" s="436"/>
      <c r="GC3" s="436"/>
      <c r="GD3" s="436"/>
      <c r="GE3" s="436"/>
      <c r="GF3" s="436"/>
      <c r="GG3" s="436"/>
      <c r="GH3" s="436"/>
      <c r="GI3" s="436"/>
      <c r="GJ3" s="436"/>
      <c r="GK3" s="436"/>
      <c r="GL3" s="436"/>
      <c r="GM3" s="436"/>
      <c r="GN3" s="436"/>
      <c r="GO3" s="436"/>
      <c r="GP3" s="436"/>
      <c r="GQ3" s="436"/>
      <c r="GR3" s="436"/>
      <c r="GS3" s="436"/>
      <c r="GT3" s="436"/>
      <c r="GU3" s="436"/>
      <c r="GV3" s="436"/>
      <c r="GW3" s="436"/>
      <c r="GX3" s="436"/>
      <c r="GY3" s="436"/>
      <c r="GZ3" s="436"/>
      <c r="HA3" s="436"/>
      <c r="HB3" s="436"/>
      <c r="HC3" s="436"/>
      <c r="HD3" s="436"/>
      <c r="HE3" s="436"/>
      <c r="HF3" s="436"/>
      <c r="HG3" s="436"/>
      <c r="HH3" s="436"/>
      <c r="HI3" s="436"/>
      <c r="HJ3" s="436"/>
      <c r="HK3" s="436"/>
      <c r="HL3" s="436"/>
      <c r="HM3" s="436"/>
      <c r="HN3" s="436"/>
      <c r="HO3" s="436"/>
      <c r="HP3" s="436"/>
      <c r="HQ3" s="436"/>
      <c r="HR3" s="436"/>
      <c r="HS3" s="436"/>
      <c r="HT3" s="436"/>
      <c r="HU3" s="436"/>
      <c r="HV3" s="436"/>
      <c r="HW3" s="436"/>
      <c r="HX3" s="436"/>
      <c r="HY3" s="436"/>
      <c r="HZ3" s="436"/>
      <c r="IA3" s="436"/>
      <c r="IB3" s="436"/>
      <c r="IC3" s="436"/>
      <c r="ID3" s="436"/>
      <c r="IE3" s="436"/>
      <c r="IF3" s="436"/>
      <c r="IG3" s="436"/>
      <c r="IH3" s="436"/>
      <c r="II3" s="436"/>
      <c r="IJ3" s="436"/>
      <c r="IK3" s="436"/>
      <c r="IL3" s="436"/>
      <c r="IM3" s="436"/>
      <c r="IN3" s="436"/>
      <c r="IO3" s="436"/>
      <c r="IP3" s="436"/>
      <c r="IQ3" s="436"/>
      <c r="IR3" s="436"/>
      <c r="IS3" s="436"/>
      <c r="IT3" s="436"/>
      <c r="IU3" s="436"/>
      <c r="IV3" s="436"/>
      <c r="IW3" s="436"/>
      <c r="IX3" s="436"/>
      <c r="IY3" s="436"/>
      <c r="IZ3" s="436"/>
      <c r="JA3" s="436"/>
      <c r="JB3" s="436"/>
      <c r="JC3" s="436"/>
      <c r="JD3" s="436"/>
      <c r="JE3" s="436"/>
      <c r="JF3" s="436"/>
      <c r="JG3" s="436"/>
      <c r="JH3" s="436"/>
      <c r="JI3" s="436"/>
      <c r="JJ3" s="436"/>
      <c r="JK3" s="436"/>
      <c r="JL3" s="436"/>
      <c r="JM3" s="436"/>
      <c r="JN3" s="436"/>
      <c r="JO3" s="436"/>
      <c r="JP3" s="436"/>
      <c r="JQ3" s="436"/>
      <c r="JR3" s="436"/>
      <c r="JS3" s="436"/>
      <c r="JT3" s="436"/>
      <c r="JU3" s="436"/>
    </row>
    <row r="4" spans="1:281" ht="13.5" customHeight="1" x14ac:dyDescent="0.25">
      <c r="A4" s="113" t="s">
        <v>331</v>
      </c>
      <c r="B4" s="80" t="str">
        <f>IF(Q4="-","-","x")</f>
        <v>x</v>
      </c>
      <c r="C4" s="80" t="str">
        <f t="shared" ref="C4:E4" si="0">IF(R4="-","-","x")</f>
        <v>x</v>
      </c>
      <c r="D4" s="80" t="str">
        <f t="shared" si="0"/>
        <v>x</v>
      </c>
      <c r="E4" s="80" t="str">
        <f t="shared" si="0"/>
        <v>x</v>
      </c>
      <c r="F4" s="839" t="s">
        <v>453</v>
      </c>
      <c r="G4" s="840" t="s">
        <v>318</v>
      </c>
      <c r="H4" s="79">
        <v>1</v>
      </c>
      <c r="I4" s="79">
        <v>1</v>
      </c>
      <c r="J4" s="79">
        <v>1</v>
      </c>
      <c r="K4" s="767">
        <v>1</v>
      </c>
      <c r="L4" s="79">
        <v>1</v>
      </c>
      <c r="M4" s="430" t="s">
        <v>408</v>
      </c>
      <c r="N4" s="79" t="s">
        <v>330</v>
      </c>
      <c r="O4" s="244">
        <v>16</v>
      </c>
      <c r="P4" s="841" t="s">
        <v>12</v>
      </c>
      <c r="Q4" s="79" t="s">
        <v>303</v>
      </c>
      <c r="R4" s="767" t="s">
        <v>301</v>
      </c>
      <c r="S4" s="79" t="s">
        <v>301</v>
      </c>
      <c r="T4" s="246" t="s">
        <v>301</v>
      </c>
      <c r="V4" s="278"/>
    </row>
    <row r="5" spans="1:281" ht="14.1" customHeight="1" x14ac:dyDescent="0.25">
      <c r="A5" s="808" t="s">
        <v>331</v>
      </c>
      <c r="B5" s="101" t="str">
        <f t="shared" ref="B5:B14" si="1">IF(Q5="-","-","x")</f>
        <v>x</v>
      </c>
      <c r="C5" s="101" t="str">
        <f t="shared" ref="C5:C14" si="2">IF(R5="-","-","x")</f>
        <v>x</v>
      </c>
      <c r="D5" s="101" t="str">
        <f t="shared" ref="D5:D14" si="3">IF(S5="-","-","x")</f>
        <v>x</v>
      </c>
      <c r="E5" s="101" t="str">
        <f t="shared" ref="E5:E14" si="4">IF(T5="-","-","x")</f>
        <v>x</v>
      </c>
      <c r="F5" s="684" t="s">
        <v>595</v>
      </c>
      <c r="G5" s="832" t="s">
        <v>318</v>
      </c>
      <c r="H5" s="19">
        <v>1</v>
      </c>
      <c r="I5" s="19">
        <v>1</v>
      </c>
      <c r="J5" s="19">
        <v>1</v>
      </c>
      <c r="K5" s="16">
        <v>4</v>
      </c>
      <c r="L5" s="19">
        <v>1</v>
      </c>
      <c r="M5" s="428" t="s">
        <v>409</v>
      </c>
      <c r="N5" s="19" t="s">
        <v>282</v>
      </c>
      <c r="O5" s="234">
        <v>4</v>
      </c>
      <c r="P5" s="759" t="s">
        <v>12</v>
      </c>
      <c r="Q5" s="19" t="s">
        <v>303</v>
      </c>
      <c r="R5" s="16" t="s">
        <v>301</v>
      </c>
      <c r="S5" s="19" t="s">
        <v>301</v>
      </c>
      <c r="T5" s="87" t="s">
        <v>301</v>
      </c>
      <c r="V5" s="278"/>
    </row>
    <row r="6" spans="1:281" ht="14.1" customHeight="1" x14ac:dyDescent="0.25">
      <c r="A6" s="807" t="s">
        <v>331</v>
      </c>
      <c r="B6" s="101" t="str">
        <f t="shared" si="1"/>
        <v>x</v>
      </c>
      <c r="C6" s="101" t="str">
        <f t="shared" si="2"/>
        <v>x</v>
      </c>
      <c r="D6" s="101" t="str">
        <f t="shared" si="3"/>
        <v>x</v>
      </c>
      <c r="E6" s="101" t="str">
        <f t="shared" si="4"/>
        <v>x</v>
      </c>
      <c r="F6" s="842" t="s">
        <v>596</v>
      </c>
      <c r="G6" s="832" t="s">
        <v>318</v>
      </c>
      <c r="H6" s="19">
        <v>1</v>
      </c>
      <c r="I6" s="19">
        <v>1</v>
      </c>
      <c r="J6" s="19">
        <v>1</v>
      </c>
      <c r="K6" s="16">
        <v>4</v>
      </c>
      <c r="L6" s="19">
        <v>1</v>
      </c>
      <c r="M6" s="428" t="s">
        <v>409</v>
      </c>
      <c r="N6" s="19" t="s">
        <v>282</v>
      </c>
      <c r="O6" s="234">
        <v>6</v>
      </c>
      <c r="P6" s="759" t="s">
        <v>12</v>
      </c>
      <c r="Q6" s="19" t="s">
        <v>303</v>
      </c>
      <c r="R6" s="16" t="s">
        <v>301</v>
      </c>
      <c r="S6" s="19" t="s">
        <v>301</v>
      </c>
      <c r="T6" s="87" t="s">
        <v>301</v>
      </c>
      <c r="V6" s="278"/>
    </row>
    <row r="7" spans="1:281" ht="14.1" customHeight="1" x14ac:dyDescent="0.25">
      <c r="A7" s="807" t="s">
        <v>331</v>
      </c>
      <c r="B7" s="101" t="str">
        <f t="shared" si="1"/>
        <v>x</v>
      </c>
      <c r="C7" s="101" t="str">
        <f t="shared" si="2"/>
        <v>x</v>
      </c>
      <c r="D7" s="101" t="str">
        <f t="shared" si="3"/>
        <v>x</v>
      </c>
      <c r="E7" s="101" t="str">
        <f t="shared" si="4"/>
        <v>x</v>
      </c>
      <c r="F7" s="684" t="s">
        <v>597</v>
      </c>
      <c r="G7" s="832" t="s">
        <v>318</v>
      </c>
      <c r="H7" s="19">
        <v>1</v>
      </c>
      <c r="I7" s="19">
        <v>1</v>
      </c>
      <c r="J7" s="19">
        <v>1</v>
      </c>
      <c r="K7" s="16">
        <v>4</v>
      </c>
      <c r="L7" s="19">
        <v>1</v>
      </c>
      <c r="M7" s="428" t="s">
        <v>409</v>
      </c>
      <c r="N7" s="19" t="s">
        <v>282</v>
      </c>
      <c r="O7" s="234">
        <v>4</v>
      </c>
      <c r="P7" s="843" t="s">
        <v>12</v>
      </c>
      <c r="Q7" s="19" t="s">
        <v>303</v>
      </c>
      <c r="R7" s="16" t="s">
        <v>301</v>
      </c>
      <c r="S7" s="19" t="s">
        <v>301</v>
      </c>
      <c r="T7" s="87" t="s">
        <v>301</v>
      </c>
      <c r="V7" s="278"/>
    </row>
    <row r="8" spans="1:281" ht="14.1" customHeight="1" x14ac:dyDescent="0.25">
      <c r="A8" s="807" t="s">
        <v>331</v>
      </c>
      <c r="B8" s="101" t="str">
        <f t="shared" si="1"/>
        <v>-</v>
      </c>
      <c r="C8" s="101" t="str">
        <f t="shared" si="2"/>
        <v>x</v>
      </c>
      <c r="D8" s="101" t="str">
        <f t="shared" si="3"/>
        <v>x</v>
      </c>
      <c r="E8" s="101" t="str">
        <f t="shared" si="4"/>
        <v>x</v>
      </c>
      <c r="F8" s="842" t="s">
        <v>598</v>
      </c>
      <c r="G8" s="832" t="s">
        <v>318</v>
      </c>
      <c r="H8" s="19">
        <v>1</v>
      </c>
      <c r="I8" s="19">
        <v>1</v>
      </c>
      <c r="J8" s="19">
        <v>1</v>
      </c>
      <c r="K8" s="16">
        <v>4</v>
      </c>
      <c r="L8" s="19">
        <v>1</v>
      </c>
      <c r="M8" s="428" t="s">
        <v>409</v>
      </c>
      <c r="N8" s="19" t="s">
        <v>282</v>
      </c>
      <c r="O8" s="234">
        <v>16</v>
      </c>
      <c r="P8" s="844" t="s">
        <v>12</v>
      </c>
      <c r="Q8" s="19" t="s">
        <v>350</v>
      </c>
      <c r="R8" s="16" t="s">
        <v>301</v>
      </c>
      <c r="S8" s="19" t="s">
        <v>301</v>
      </c>
      <c r="T8" s="87" t="s">
        <v>301</v>
      </c>
      <c r="V8" s="278"/>
    </row>
    <row r="9" spans="1:281" ht="14.1" customHeight="1" x14ac:dyDescent="0.25">
      <c r="A9" s="807" t="s">
        <v>331</v>
      </c>
      <c r="B9" s="101" t="str">
        <f t="shared" si="1"/>
        <v>-</v>
      </c>
      <c r="C9" s="101" t="str">
        <f t="shared" si="2"/>
        <v>x</v>
      </c>
      <c r="D9" s="101" t="str">
        <f t="shared" si="3"/>
        <v>x</v>
      </c>
      <c r="E9" s="101" t="str">
        <f t="shared" si="4"/>
        <v>x</v>
      </c>
      <c r="F9" s="684" t="s">
        <v>599</v>
      </c>
      <c r="G9" s="832" t="s">
        <v>318</v>
      </c>
      <c r="H9" s="19">
        <v>1</v>
      </c>
      <c r="I9" s="19">
        <v>1</v>
      </c>
      <c r="J9" s="19">
        <v>1</v>
      </c>
      <c r="K9" s="16">
        <v>4</v>
      </c>
      <c r="L9" s="19">
        <v>1</v>
      </c>
      <c r="M9" s="428" t="s">
        <v>409</v>
      </c>
      <c r="N9" s="19" t="s">
        <v>282</v>
      </c>
      <c r="O9" s="234">
        <v>13</v>
      </c>
      <c r="P9" s="844" t="s">
        <v>12</v>
      </c>
      <c r="Q9" s="19" t="s">
        <v>350</v>
      </c>
      <c r="R9" s="16" t="s">
        <v>301</v>
      </c>
      <c r="S9" s="19" t="s">
        <v>301</v>
      </c>
      <c r="T9" s="87" t="s">
        <v>301</v>
      </c>
      <c r="V9" s="278"/>
    </row>
    <row r="10" spans="1:281" ht="14.1" customHeight="1" x14ac:dyDescent="0.25">
      <c r="A10" s="807" t="s">
        <v>331</v>
      </c>
      <c r="B10" s="101" t="str">
        <f t="shared" si="1"/>
        <v>x</v>
      </c>
      <c r="C10" s="101" t="str">
        <f t="shared" si="2"/>
        <v>x</v>
      </c>
      <c r="D10" s="101" t="str">
        <f t="shared" si="3"/>
        <v>x</v>
      </c>
      <c r="E10" s="101" t="str">
        <f t="shared" si="4"/>
        <v>x</v>
      </c>
      <c r="F10" s="842" t="s">
        <v>600</v>
      </c>
      <c r="G10" s="832" t="s">
        <v>318</v>
      </c>
      <c r="H10" s="19">
        <v>1</v>
      </c>
      <c r="I10" s="19">
        <v>1</v>
      </c>
      <c r="J10" s="19">
        <v>1</v>
      </c>
      <c r="K10" s="16">
        <v>4</v>
      </c>
      <c r="L10" s="19">
        <v>1</v>
      </c>
      <c r="M10" s="428" t="s">
        <v>409</v>
      </c>
      <c r="N10" s="19" t="s">
        <v>282</v>
      </c>
      <c r="O10" s="234">
        <v>4</v>
      </c>
      <c r="P10" s="843" t="s">
        <v>12</v>
      </c>
      <c r="Q10" s="19" t="s">
        <v>303</v>
      </c>
      <c r="R10" s="16" t="s">
        <v>301</v>
      </c>
      <c r="S10" s="19" t="s">
        <v>301</v>
      </c>
      <c r="T10" s="87" t="s">
        <v>301</v>
      </c>
      <c r="V10" s="278"/>
    </row>
    <row r="11" spans="1:281" ht="14.85" customHeight="1" x14ac:dyDescent="0.25">
      <c r="A11" s="807" t="s">
        <v>331</v>
      </c>
      <c r="B11" s="101" t="str">
        <f t="shared" si="1"/>
        <v>x</v>
      </c>
      <c r="C11" s="101" t="str">
        <f t="shared" si="2"/>
        <v>x</v>
      </c>
      <c r="D11" s="101" t="str">
        <f t="shared" si="3"/>
        <v>x</v>
      </c>
      <c r="E11" s="101" t="str">
        <f t="shared" si="4"/>
        <v>x</v>
      </c>
      <c r="F11" s="842" t="s">
        <v>601</v>
      </c>
      <c r="G11" s="832" t="s">
        <v>318</v>
      </c>
      <c r="H11" s="19">
        <v>1</v>
      </c>
      <c r="I11" s="19">
        <v>1</v>
      </c>
      <c r="J11" s="19">
        <v>1</v>
      </c>
      <c r="K11" s="98">
        <v>4</v>
      </c>
      <c r="L11" s="19">
        <v>1</v>
      </c>
      <c r="M11" s="428" t="s">
        <v>409</v>
      </c>
      <c r="N11" s="19" t="s">
        <v>282</v>
      </c>
      <c r="O11" s="234">
        <v>16</v>
      </c>
      <c r="P11" s="759" t="s">
        <v>12</v>
      </c>
      <c r="Q11" s="19" t="s">
        <v>303</v>
      </c>
      <c r="R11" s="98" t="s">
        <v>301</v>
      </c>
      <c r="S11" s="19" t="s">
        <v>301</v>
      </c>
      <c r="T11" s="87" t="s">
        <v>301</v>
      </c>
      <c r="V11" s="278"/>
    </row>
    <row r="12" spans="1:281" ht="14.4" x14ac:dyDescent="0.25">
      <c r="A12" s="807" t="s">
        <v>331</v>
      </c>
      <c r="B12" s="101" t="str">
        <f t="shared" si="1"/>
        <v>x</v>
      </c>
      <c r="C12" s="101" t="str">
        <f t="shared" si="2"/>
        <v>x</v>
      </c>
      <c r="D12" s="101" t="str">
        <f t="shared" si="3"/>
        <v>x</v>
      </c>
      <c r="E12" s="101" t="str">
        <f t="shared" si="4"/>
        <v>x</v>
      </c>
      <c r="F12" s="842" t="s">
        <v>602</v>
      </c>
      <c r="G12" s="73" t="s">
        <v>318</v>
      </c>
      <c r="H12" s="101">
        <v>1</v>
      </c>
      <c r="I12" s="19">
        <v>1</v>
      </c>
      <c r="J12" s="19">
        <v>1</v>
      </c>
      <c r="K12" s="19">
        <v>4</v>
      </c>
      <c r="L12" s="19">
        <v>1</v>
      </c>
      <c r="M12" s="428" t="s">
        <v>409</v>
      </c>
      <c r="N12" s="98" t="s">
        <v>282</v>
      </c>
      <c r="O12" s="234">
        <v>6</v>
      </c>
      <c r="P12" s="843" t="s">
        <v>12</v>
      </c>
      <c r="Q12" s="73" t="s">
        <v>303</v>
      </c>
      <c r="R12" s="73" t="s">
        <v>301</v>
      </c>
      <c r="S12" s="73" t="s">
        <v>301</v>
      </c>
      <c r="T12" s="87" t="s">
        <v>301</v>
      </c>
      <c r="V12" s="278"/>
    </row>
    <row r="13" spans="1:281" ht="14.4" customHeight="1" x14ac:dyDescent="0.25">
      <c r="A13" s="807" t="s">
        <v>331</v>
      </c>
      <c r="B13" s="101" t="str">
        <f t="shared" si="1"/>
        <v>-</v>
      </c>
      <c r="C13" s="101" t="str">
        <f t="shared" si="2"/>
        <v>x</v>
      </c>
      <c r="D13" s="101" t="str">
        <f t="shared" si="3"/>
        <v>x</v>
      </c>
      <c r="E13" s="101" t="str">
        <f t="shared" si="4"/>
        <v>x</v>
      </c>
      <c r="F13" s="842" t="s">
        <v>332</v>
      </c>
      <c r="G13" s="832" t="s">
        <v>318</v>
      </c>
      <c r="H13" s="19">
        <v>1</v>
      </c>
      <c r="I13" s="19">
        <v>1</v>
      </c>
      <c r="J13" s="19">
        <v>1</v>
      </c>
      <c r="K13" s="98">
        <v>4</v>
      </c>
      <c r="L13" s="19">
        <v>1</v>
      </c>
      <c r="M13" s="428" t="s">
        <v>409</v>
      </c>
      <c r="N13" s="19" t="s">
        <v>282</v>
      </c>
      <c r="O13" s="234">
        <v>6</v>
      </c>
      <c r="P13" s="845" t="s">
        <v>12</v>
      </c>
      <c r="Q13" s="19" t="s">
        <v>350</v>
      </c>
      <c r="R13" s="98" t="s">
        <v>301</v>
      </c>
      <c r="S13" s="19" t="s">
        <v>301</v>
      </c>
      <c r="T13" s="87" t="s">
        <v>301</v>
      </c>
      <c r="V13" s="278"/>
    </row>
    <row r="14" spans="1:281" ht="15" thickBot="1" x14ac:dyDescent="0.3">
      <c r="A14" s="809" t="s">
        <v>331</v>
      </c>
      <c r="B14" s="8" t="str">
        <f t="shared" si="1"/>
        <v>-</v>
      </c>
      <c r="C14" s="8" t="str">
        <f t="shared" si="2"/>
        <v>x</v>
      </c>
      <c r="D14" s="8" t="str">
        <f t="shared" si="3"/>
        <v>x</v>
      </c>
      <c r="E14" s="8" t="str">
        <f t="shared" si="4"/>
        <v>x</v>
      </c>
      <c r="F14" s="799" t="s">
        <v>439</v>
      </c>
      <c r="G14" s="18" t="s">
        <v>318</v>
      </c>
      <c r="H14" s="18">
        <v>1</v>
      </c>
      <c r="I14" s="18">
        <v>1</v>
      </c>
      <c r="J14" s="18">
        <v>1</v>
      </c>
      <c r="K14" s="39">
        <v>4</v>
      </c>
      <c r="L14" s="18">
        <v>1</v>
      </c>
      <c r="M14" s="91" t="s">
        <v>409</v>
      </c>
      <c r="N14" s="18" t="s">
        <v>282</v>
      </c>
      <c r="O14" s="498">
        <v>16</v>
      </c>
      <c r="P14" s="846" t="s">
        <v>12</v>
      </c>
      <c r="Q14" s="18" t="s">
        <v>350</v>
      </c>
      <c r="R14" s="39" t="s">
        <v>301</v>
      </c>
      <c r="S14" s="18" t="s">
        <v>301</v>
      </c>
      <c r="T14" s="455" t="s">
        <v>301</v>
      </c>
      <c r="V14" s="278"/>
    </row>
    <row r="15" spans="1:281" ht="28.2" customHeight="1" thickBot="1" x14ac:dyDescent="0.3">
      <c r="A15" s="2" t="s">
        <v>594</v>
      </c>
      <c r="B15" s="872" t="s">
        <v>768</v>
      </c>
      <c r="C15" s="873"/>
      <c r="D15" s="873"/>
      <c r="E15" s="873"/>
      <c r="F15" s="873"/>
      <c r="G15" s="873"/>
      <c r="H15" s="873"/>
      <c r="I15" s="873"/>
      <c r="J15" s="873"/>
      <c r="K15" s="873"/>
      <c r="L15" s="873"/>
      <c r="M15" s="873"/>
      <c r="N15" s="873"/>
      <c r="O15" s="873"/>
      <c r="P15" s="873"/>
      <c r="Q15" s="873"/>
      <c r="R15" s="873"/>
      <c r="S15" s="873"/>
      <c r="T15" s="874"/>
    </row>
  </sheetData>
  <mergeCells count="5">
    <mergeCell ref="A2:F2"/>
    <mergeCell ref="G2:M2"/>
    <mergeCell ref="N2:P2"/>
    <mergeCell ref="Q2:T2"/>
    <mergeCell ref="B15:T15"/>
  </mergeCells>
  <pageMargins left="0.70866141732283472" right="0.70866141732283472" top="0.78740157480314965" bottom="0.78740157480314965" header="0.31496062992125984" footer="0.31496062992125984"/>
  <pageSetup paperSize="192" scale="61" fitToHeight="0" orientation="landscape" r:id="rId1"/>
  <headerFooter scaleWithDoc="0" alignWithMargins="0">
    <oddHeader>&amp;RPříloha č. 2: Datový standard pro železniční stavby DÚR, DPS, PDPS a RDS</oddHeader>
    <oddFooter>&amp;R&amp;P/&amp;N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A8E5E-B5E5-4F1C-9FEB-E20FD41A2789}">
  <sheetPr>
    <tabColor rgb="FF92D050"/>
    <pageSetUpPr autoPageBreaks="0" fitToPage="1"/>
  </sheetPr>
  <dimension ref="A1:JU9"/>
  <sheetViews>
    <sheetView zoomScale="85" zoomScaleNormal="85" zoomScaleSheetLayoutView="100" workbookViewId="0">
      <pane ySplit="3" topLeftCell="A4" activePane="bottomLeft" state="frozen"/>
      <selection pane="bottomLeft"/>
    </sheetView>
  </sheetViews>
  <sheetFormatPr defaultColWidth="9.44140625" defaultRowHeight="13.8" x14ac:dyDescent="0.25"/>
  <cols>
    <col min="1" max="1" width="30.6640625" style="445" customWidth="1"/>
    <col min="2" max="5" width="5.6640625" style="445" customWidth="1"/>
    <col min="6" max="6" width="50.6640625" style="813" customWidth="1"/>
    <col min="7" max="12" width="5.6640625" style="189" customWidth="1"/>
    <col min="13" max="13" width="30.6640625" style="814" customWidth="1"/>
    <col min="14" max="14" width="20.6640625" style="339" customWidth="1"/>
    <col min="15" max="16" width="10.6640625" style="339" customWidth="1"/>
    <col min="17" max="20" width="8.6640625" style="339" customWidth="1"/>
    <col min="21" max="16384" width="9.44140625" style="339"/>
  </cols>
  <sheetData>
    <row r="1" spans="1:281" ht="15" customHeight="1" thickBot="1" x14ac:dyDescent="0.3">
      <c r="A1" s="214" t="str">
        <f ca="1">MID(CELL("filename",A1),FIND("]",CELL("filename",A1))+1,LEN(CELL("filename",A1))-FIND("]",CELL("filename",A1)))</f>
        <v>2.3.c Spínací stanice</v>
      </c>
      <c r="B1" s="214"/>
      <c r="C1" s="214"/>
      <c r="D1" s="214"/>
      <c r="E1" s="214"/>
      <c r="F1" s="811"/>
      <c r="G1" s="196"/>
      <c r="H1" s="196"/>
      <c r="I1" s="196"/>
      <c r="J1" s="196"/>
      <c r="K1" s="196"/>
      <c r="L1" s="196"/>
      <c r="M1" s="812"/>
      <c r="N1" s="215"/>
      <c r="O1" s="215"/>
      <c r="P1" s="215"/>
      <c r="Q1" s="215"/>
      <c r="R1" s="215"/>
      <c r="S1" s="215"/>
      <c r="T1" s="215"/>
    </row>
    <row r="2" spans="1:281" s="462" customFormat="1" ht="15" customHeight="1" x14ac:dyDescent="0.25">
      <c r="A2" s="863" t="s">
        <v>682</v>
      </c>
      <c r="B2" s="864"/>
      <c r="C2" s="864"/>
      <c r="D2" s="864"/>
      <c r="E2" s="864"/>
      <c r="F2" s="864"/>
      <c r="G2" s="864" t="s">
        <v>265</v>
      </c>
      <c r="H2" s="864"/>
      <c r="I2" s="864"/>
      <c r="J2" s="864"/>
      <c r="K2" s="864"/>
      <c r="L2" s="864"/>
      <c r="M2" s="864"/>
      <c r="N2" s="871" t="s">
        <v>683</v>
      </c>
      <c r="O2" s="871"/>
      <c r="P2" s="871"/>
      <c r="Q2" s="864" t="s">
        <v>684</v>
      </c>
      <c r="R2" s="864"/>
      <c r="S2" s="864"/>
      <c r="T2" s="868"/>
      <c r="U2" s="436"/>
      <c r="V2" s="436"/>
      <c r="W2" s="436"/>
      <c r="X2" s="436"/>
      <c r="Y2" s="436"/>
      <c r="Z2" s="436"/>
      <c r="AA2" s="436"/>
      <c r="AB2" s="436"/>
      <c r="AC2" s="436"/>
      <c r="AD2" s="436"/>
      <c r="AE2" s="436"/>
      <c r="AF2" s="436"/>
      <c r="AG2" s="436"/>
      <c r="AH2" s="436"/>
      <c r="AI2" s="436"/>
      <c r="AJ2" s="436"/>
      <c r="AK2" s="436"/>
      <c r="AL2" s="436"/>
      <c r="AM2" s="436"/>
      <c r="AN2" s="436"/>
      <c r="AO2" s="436"/>
      <c r="AP2" s="436"/>
      <c r="AQ2" s="436"/>
      <c r="AR2" s="436"/>
      <c r="AS2" s="436"/>
      <c r="AT2" s="436"/>
      <c r="AU2" s="436"/>
      <c r="AV2" s="436"/>
      <c r="AW2" s="436"/>
      <c r="AX2" s="436"/>
      <c r="AY2" s="436"/>
      <c r="AZ2" s="436"/>
      <c r="BA2" s="436"/>
      <c r="BB2" s="436"/>
      <c r="BC2" s="436"/>
      <c r="BD2" s="436"/>
      <c r="BE2" s="436"/>
      <c r="BF2" s="436"/>
      <c r="BG2" s="436"/>
      <c r="BH2" s="436"/>
      <c r="BI2" s="436"/>
      <c r="BJ2" s="436"/>
      <c r="BK2" s="436"/>
      <c r="BL2" s="436"/>
      <c r="BM2" s="436"/>
      <c r="BN2" s="436"/>
      <c r="BO2" s="436"/>
      <c r="BP2" s="436"/>
      <c r="BQ2" s="436"/>
      <c r="BR2" s="436"/>
      <c r="BS2" s="436"/>
      <c r="BT2" s="436"/>
      <c r="BU2" s="436"/>
      <c r="BV2" s="436"/>
      <c r="BW2" s="436"/>
      <c r="BX2" s="436"/>
      <c r="BY2" s="436"/>
      <c r="BZ2" s="436"/>
      <c r="CA2" s="436"/>
      <c r="CB2" s="436"/>
      <c r="CC2" s="436"/>
      <c r="CD2" s="436"/>
      <c r="CE2" s="436"/>
      <c r="CF2" s="436"/>
      <c r="CG2" s="436"/>
      <c r="CH2" s="436"/>
      <c r="CI2" s="436"/>
      <c r="CJ2" s="436"/>
      <c r="CK2" s="436"/>
      <c r="CL2" s="436"/>
      <c r="CM2" s="436"/>
      <c r="CN2" s="436"/>
      <c r="CO2" s="436"/>
      <c r="CP2" s="436"/>
      <c r="CQ2" s="436"/>
      <c r="CR2" s="436"/>
      <c r="CS2" s="436"/>
      <c r="CT2" s="436"/>
      <c r="CU2" s="436"/>
      <c r="CV2" s="436"/>
      <c r="CW2" s="436"/>
      <c r="CX2" s="436"/>
      <c r="CY2" s="436"/>
      <c r="CZ2" s="436"/>
      <c r="DA2" s="436"/>
      <c r="DB2" s="436"/>
      <c r="DC2" s="436"/>
      <c r="DD2" s="436"/>
      <c r="DE2" s="436"/>
      <c r="DF2" s="436"/>
      <c r="DG2" s="436"/>
      <c r="DH2" s="436"/>
      <c r="DI2" s="436"/>
      <c r="DJ2" s="436"/>
      <c r="DK2" s="436"/>
      <c r="DL2" s="436"/>
      <c r="DM2" s="436"/>
      <c r="DN2" s="436"/>
      <c r="DO2" s="436"/>
      <c r="DP2" s="436"/>
      <c r="DQ2" s="436"/>
      <c r="DR2" s="436"/>
      <c r="DS2" s="436"/>
      <c r="DT2" s="436"/>
      <c r="DU2" s="436"/>
      <c r="DV2" s="436"/>
      <c r="DW2" s="436"/>
      <c r="DX2" s="436"/>
      <c r="DY2" s="436"/>
      <c r="DZ2" s="436"/>
      <c r="EA2" s="436"/>
      <c r="EB2" s="436"/>
      <c r="EC2" s="436"/>
      <c r="ED2" s="436"/>
      <c r="EE2" s="436"/>
      <c r="EF2" s="436"/>
      <c r="EG2" s="436"/>
      <c r="EH2" s="436"/>
      <c r="EI2" s="436"/>
      <c r="EJ2" s="436"/>
      <c r="EK2" s="436"/>
      <c r="EL2" s="436"/>
      <c r="EM2" s="436"/>
      <c r="EN2" s="436"/>
      <c r="EO2" s="436"/>
      <c r="EP2" s="436"/>
      <c r="EQ2" s="436"/>
      <c r="ER2" s="436"/>
      <c r="ES2" s="436"/>
      <c r="ET2" s="436"/>
      <c r="EU2" s="436"/>
      <c r="EV2" s="436"/>
      <c r="EW2" s="436"/>
      <c r="EX2" s="436"/>
      <c r="EY2" s="436"/>
      <c r="EZ2" s="436"/>
      <c r="FA2" s="436"/>
      <c r="FB2" s="436"/>
      <c r="FC2" s="436"/>
      <c r="FD2" s="436"/>
      <c r="FE2" s="436"/>
      <c r="FF2" s="436"/>
      <c r="FG2" s="436"/>
      <c r="FH2" s="436"/>
      <c r="FI2" s="436"/>
      <c r="FJ2" s="436"/>
      <c r="FK2" s="436"/>
      <c r="FL2" s="436"/>
      <c r="FM2" s="436"/>
      <c r="FN2" s="436"/>
      <c r="FO2" s="436"/>
      <c r="FP2" s="436"/>
      <c r="FQ2" s="436"/>
      <c r="FR2" s="436"/>
      <c r="FS2" s="436"/>
      <c r="FT2" s="436"/>
      <c r="FU2" s="436"/>
      <c r="FV2" s="436"/>
      <c r="FW2" s="436"/>
      <c r="FX2" s="436"/>
      <c r="FY2" s="436"/>
      <c r="FZ2" s="436"/>
      <c r="GA2" s="436"/>
      <c r="GB2" s="436"/>
      <c r="GC2" s="436"/>
      <c r="GD2" s="436"/>
      <c r="GE2" s="436"/>
      <c r="GF2" s="436"/>
      <c r="GG2" s="436"/>
      <c r="GH2" s="436"/>
      <c r="GI2" s="436"/>
      <c r="GJ2" s="436"/>
      <c r="GK2" s="436"/>
      <c r="GL2" s="436"/>
      <c r="GM2" s="436"/>
      <c r="GN2" s="436"/>
      <c r="GO2" s="436"/>
      <c r="GP2" s="436"/>
      <c r="GQ2" s="436"/>
      <c r="GR2" s="436"/>
      <c r="GS2" s="436"/>
      <c r="GT2" s="436"/>
      <c r="GU2" s="436"/>
      <c r="GV2" s="436"/>
      <c r="GW2" s="436"/>
      <c r="GX2" s="436"/>
      <c r="GY2" s="436"/>
      <c r="GZ2" s="436"/>
      <c r="HA2" s="436"/>
      <c r="HB2" s="436"/>
      <c r="HC2" s="436"/>
      <c r="HD2" s="436"/>
      <c r="HE2" s="436"/>
      <c r="HF2" s="436"/>
      <c r="HG2" s="436"/>
      <c r="HH2" s="436"/>
      <c r="HI2" s="436"/>
      <c r="HJ2" s="436"/>
      <c r="HK2" s="436"/>
      <c r="HL2" s="436"/>
      <c r="HM2" s="436"/>
      <c r="HN2" s="436"/>
      <c r="HO2" s="436"/>
      <c r="HP2" s="436"/>
      <c r="HQ2" s="436"/>
      <c r="HR2" s="436"/>
      <c r="HS2" s="436"/>
      <c r="HT2" s="436"/>
      <c r="HU2" s="436"/>
      <c r="HV2" s="436"/>
      <c r="HW2" s="436"/>
      <c r="HX2" s="436"/>
      <c r="HY2" s="436"/>
      <c r="HZ2" s="436"/>
      <c r="IA2" s="436"/>
      <c r="IB2" s="436"/>
      <c r="IC2" s="436"/>
      <c r="ID2" s="436"/>
      <c r="IE2" s="436"/>
      <c r="IF2" s="436"/>
      <c r="IG2" s="436"/>
      <c r="IH2" s="436"/>
      <c r="II2" s="436"/>
      <c r="IJ2" s="436"/>
      <c r="IK2" s="436"/>
      <c r="IL2" s="436"/>
      <c r="IM2" s="436"/>
      <c r="IN2" s="436"/>
      <c r="IO2" s="436"/>
      <c r="IP2" s="436"/>
      <c r="IQ2" s="436"/>
      <c r="IR2" s="436"/>
      <c r="IS2" s="436"/>
      <c r="IT2" s="436"/>
      <c r="IU2" s="436"/>
      <c r="IV2" s="436"/>
      <c r="IW2" s="436"/>
      <c r="IX2" s="436"/>
      <c r="IY2" s="436"/>
      <c r="IZ2" s="436"/>
      <c r="JA2" s="436"/>
      <c r="JB2" s="436"/>
      <c r="JC2" s="436"/>
      <c r="JD2" s="436"/>
      <c r="JE2" s="436"/>
      <c r="JF2" s="436"/>
      <c r="JG2" s="436"/>
      <c r="JH2" s="436"/>
      <c r="JI2" s="436"/>
      <c r="JJ2" s="436"/>
      <c r="JK2" s="436"/>
      <c r="JL2" s="436"/>
      <c r="JM2" s="436"/>
      <c r="JN2" s="436"/>
      <c r="JO2" s="436"/>
      <c r="JP2" s="436"/>
      <c r="JQ2" s="436"/>
      <c r="JR2" s="436"/>
      <c r="JS2" s="436"/>
      <c r="JT2" s="436"/>
      <c r="JU2" s="436"/>
    </row>
    <row r="3" spans="1:281" s="462" customFormat="1" ht="25.2" customHeight="1" thickBot="1" x14ac:dyDescent="0.3">
      <c r="A3" s="414" t="s">
        <v>55</v>
      </c>
      <c r="B3" s="119" t="s">
        <v>679</v>
      </c>
      <c r="C3" s="119" t="s">
        <v>43</v>
      </c>
      <c r="D3" s="119" t="s">
        <v>44</v>
      </c>
      <c r="E3" s="119" t="s">
        <v>45</v>
      </c>
      <c r="F3" s="415" t="s">
        <v>264</v>
      </c>
      <c r="G3" s="3" t="s">
        <v>267</v>
      </c>
      <c r="H3" s="4" t="s">
        <v>268</v>
      </c>
      <c r="I3" s="5" t="s">
        <v>269</v>
      </c>
      <c r="J3" s="31" t="s">
        <v>270</v>
      </c>
      <c r="K3" s="6" t="s">
        <v>271</v>
      </c>
      <c r="L3" s="7" t="s">
        <v>272</v>
      </c>
      <c r="M3" s="416" t="s">
        <v>298</v>
      </c>
      <c r="N3" s="197" t="s">
        <v>266</v>
      </c>
      <c r="O3" s="197" t="s">
        <v>273</v>
      </c>
      <c r="P3" s="197" t="s">
        <v>274</v>
      </c>
      <c r="Q3" s="119" t="s">
        <v>679</v>
      </c>
      <c r="R3" s="119" t="s">
        <v>43</v>
      </c>
      <c r="S3" s="119" t="s">
        <v>44</v>
      </c>
      <c r="T3" s="34" t="s">
        <v>45</v>
      </c>
      <c r="U3" s="436"/>
      <c r="V3" s="436"/>
      <c r="W3" s="436"/>
      <c r="X3" s="436"/>
      <c r="Y3" s="436"/>
      <c r="Z3" s="436"/>
      <c r="AA3" s="436"/>
      <c r="AB3" s="436"/>
      <c r="AC3" s="436"/>
      <c r="AD3" s="436"/>
      <c r="AE3" s="436"/>
      <c r="AF3" s="436"/>
      <c r="AG3" s="436"/>
      <c r="AH3" s="436"/>
      <c r="AI3" s="436"/>
      <c r="AJ3" s="436"/>
      <c r="AK3" s="436"/>
      <c r="AL3" s="436"/>
      <c r="AM3" s="436"/>
      <c r="AN3" s="436"/>
      <c r="AO3" s="436"/>
      <c r="AP3" s="436"/>
      <c r="AQ3" s="436"/>
      <c r="AR3" s="436"/>
      <c r="AS3" s="436"/>
      <c r="AT3" s="436"/>
      <c r="AU3" s="436"/>
      <c r="AV3" s="436"/>
      <c r="AW3" s="436"/>
      <c r="AX3" s="436"/>
      <c r="AY3" s="436"/>
      <c r="AZ3" s="436"/>
      <c r="BA3" s="436"/>
      <c r="BB3" s="436"/>
      <c r="BC3" s="436"/>
      <c r="BD3" s="436"/>
      <c r="BE3" s="436"/>
      <c r="BF3" s="436"/>
      <c r="BG3" s="436"/>
      <c r="BH3" s="436"/>
      <c r="BI3" s="436"/>
      <c r="BJ3" s="436"/>
      <c r="BK3" s="436"/>
      <c r="BL3" s="436"/>
      <c r="BM3" s="436"/>
      <c r="BN3" s="436"/>
      <c r="BO3" s="436"/>
      <c r="BP3" s="436"/>
      <c r="BQ3" s="436"/>
      <c r="BR3" s="436"/>
      <c r="BS3" s="436"/>
      <c r="BT3" s="436"/>
      <c r="BU3" s="436"/>
      <c r="BV3" s="436"/>
      <c r="BW3" s="436"/>
      <c r="BX3" s="436"/>
      <c r="BY3" s="436"/>
      <c r="BZ3" s="436"/>
      <c r="CA3" s="436"/>
      <c r="CB3" s="436"/>
      <c r="CC3" s="436"/>
      <c r="CD3" s="436"/>
      <c r="CE3" s="436"/>
      <c r="CF3" s="436"/>
      <c r="CG3" s="436"/>
      <c r="CH3" s="436"/>
      <c r="CI3" s="436"/>
      <c r="CJ3" s="436"/>
      <c r="CK3" s="436"/>
      <c r="CL3" s="436"/>
      <c r="CM3" s="436"/>
      <c r="CN3" s="436"/>
      <c r="CO3" s="436"/>
      <c r="CP3" s="436"/>
      <c r="CQ3" s="436"/>
      <c r="CR3" s="436"/>
      <c r="CS3" s="436"/>
      <c r="CT3" s="436"/>
      <c r="CU3" s="436"/>
      <c r="CV3" s="436"/>
      <c r="CW3" s="436"/>
      <c r="CX3" s="436"/>
      <c r="CY3" s="436"/>
      <c r="CZ3" s="436"/>
      <c r="DA3" s="436"/>
      <c r="DB3" s="436"/>
      <c r="DC3" s="436"/>
      <c r="DD3" s="436"/>
      <c r="DE3" s="436"/>
      <c r="DF3" s="436"/>
      <c r="DG3" s="436"/>
      <c r="DH3" s="436"/>
      <c r="DI3" s="436"/>
      <c r="DJ3" s="436"/>
      <c r="DK3" s="436"/>
      <c r="DL3" s="436"/>
      <c r="DM3" s="436"/>
      <c r="DN3" s="436"/>
      <c r="DO3" s="436"/>
      <c r="DP3" s="436"/>
      <c r="DQ3" s="436"/>
      <c r="DR3" s="436"/>
      <c r="DS3" s="436"/>
      <c r="DT3" s="436"/>
      <c r="DU3" s="436"/>
      <c r="DV3" s="436"/>
      <c r="DW3" s="436"/>
      <c r="DX3" s="436"/>
      <c r="DY3" s="436"/>
      <c r="DZ3" s="436"/>
      <c r="EA3" s="436"/>
      <c r="EB3" s="436"/>
      <c r="EC3" s="436"/>
      <c r="ED3" s="436"/>
      <c r="EE3" s="436"/>
      <c r="EF3" s="436"/>
      <c r="EG3" s="436"/>
      <c r="EH3" s="436"/>
      <c r="EI3" s="436"/>
      <c r="EJ3" s="436"/>
      <c r="EK3" s="436"/>
      <c r="EL3" s="436"/>
      <c r="EM3" s="436"/>
      <c r="EN3" s="436"/>
      <c r="EO3" s="436"/>
      <c r="EP3" s="436"/>
      <c r="EQ3" s="436"/>
      <c r="ER3" s="436"/>
      <c r="ES3" s="436"/>
      <c r="ET3" s="436"/>
      <c r="EU3" s="436"/>
      <c r="EV3" s="436"/>
      <c r="EW3" s="436"/>
      <c r="EX3" s="436"/>
      <c r="EY3" s="436"/>
      <c r="EZ3" s="436"/>
      <c r="FA3" s="436"/>
      <c r="FB3" s="436"/>
      <c r="FC3" s="436"/>
      <c r="FD3" s="436"/>
      <c r="FE3" s="436"/>
      <c r="FF3" s="436"/>
      <c r="FG3" s="436"/>
      <c r="FH3" s="436"/>
      <c r="FI3" s="436"/>
      <c r="FJ3" s="436"/>
      <c r="FK3" s="436"/>
      <c r="FL3" s="436"/>
      <c r="FM3" s="436"/>
      <c r="FN3" s="436"/>
      <c r="FO3" s="436"/>
      <c r="FP3" s="436"/>
      <c r="FQ3" s="436"/>
      <c r="FR3" s="436"/>
      <c r="FS3" s="436"/>
      <c r="FT3" s="436"/>
      <c r="FU3" s="436"/>
      <c r="FV3" s="436"/>
      <c r="FW3" s="436"/>
      <c r="FX3" s="436"/>
      <c r="FY3" s="436"/>
      <c r="FZ3" s="436"/>
      <c r="GA3" s="436"/>
      <c r="GB3" s="436"/>
      <c r="GC3" s="436"/>
      <c r="GD3" s="436"/>
      <c r="GE3" s="436"/>
      <c r="GF3" s="436"/>
      <c r="GG3" s="436"/>
      <c r="GH3" s="436"/>
      <c r="GI3" s="436"/>
      <c r="GJ3" s="436"/>
      <c r="GK3" s="436"/>
      <c r="GL3" s="436"/>
      <c r="GM3" s="436"/>
      <c r="GN3" s="436"/>
      <c r="GO3" s="436"/>
      <c r="GP3" s="436"/>
      <c r="GQ3" s="436"/>
      <c r="GR3" s="436"/>
      <c r="GS3" s="436"/>
      <c r="GT3" s="436"/>
      <c r="GU3" s="436"/>
      <c r="GV3" s="436"/>
      <c r="GW3" s="436"/>
      <c r="GX3" s="436"/>
      <c r="GY3" s="436"/>
      <c r="GZ3" s="436"/>
      <c r="HA3" s="436"/>
      <c r="HB3" s="436"/>
      <c r="HC3" s="436"/>
      <c r="HD3" s="436"/>
      <c r="HE3" s="436"/>
      <c r="HF3" s="436"/>
      <c r="HG3" s="436"/>
      <c r="HH3" s="436"/>
      <c r="HI3" s="436"/>
      <c r="HJ3" s="436"/>
      <c r="HK3" s="436"/>
      <c r="HL3" s="436"/>
      <c r="HM3" s="436"/>
      <c r="HN3" s="436"/>
      <c r="HO3" s="436"/>
      <c r="HP3" s="436"/>
      <c r="HQ3" s="436"/>
      <c r="HR3" s="436"/>
      <c r="HS3" s="436"/>
      <c r="HT3" s="436"/>
      <c r="HU3" s="436"/>
      <c r="HV3" s="436"/>
      <c r="HW3" s="436"/>
      <c r="HX3" s="436"/>
      <c r="HY3" s="436"/>
      <c r="HZ3" s="436"/>
      <c r="IA3" s="436"/>
      <c r="IB3" s="436"/>
      <c r="IC3" s="436"/>
      <c r="ID3" s="436"/>
      <c r="IE3" s="436"/>
      <c r="IF3" s="436"/>
      <c r="IG3" s="436"/>
      <c r="IH3" s="436"/>
      <c r="II3" s="436"/>
      <c r="IJ3" s="436"/>
      <c r="IK3" s="436"/>
      <c r="IL3" s="436"/>
      <c r="IM3" s="436"/>
      <c r="IN3" s="436"/>
      <c r="IO3" s="436"/>
      <c r="IP3" s="436"/>
      <c r="IQ3" s="436"/>
      <c r="IR3" s="436"/>
      <c r="IS3" s="436"/>
      <c r="IT3" s="436"/>
      <c r="IU3" s="436"/>
      <c r="IV3" s="436"/>
      <c r="IW3" s="436"/>
      <c r="IX3" s="436"/>
      <c r="IY3" s="436"/>
      <c r="IZ3" s="436"/>
      <c r="JA3" s="436"/>
      <c r="JB3" s="436"/>
      <c r="JC3" s="436"/>
      <c r="JD3" s="436"/>
      <c r="JE3" s="436"/>
      <c r="JF3" s="436"/>
      <c r="JG3" s="436"/>
      <c r="JH3" s="436"/>
      <c r="JI3" s="436"/>
      <c r="JJ3" s="436"/>
      <c r="JK3" s="436"/>
      <c r="JL3" s="436"/>
      <c r="JM3" s="436"/>
      <c r="JN3" s="436"/>
      <c r="JO3" s="436"/>
      <c r="JP3" s="436"/>
      <c r="JQ3" s="436"/>
      <c r="JR3" s="436"/>
      <c r="JS3" s="436"/>
      <c r="JT3" s="436"/>
      <c r="JU3" s="436"/>
    </row>
    <row r="4" spans="1:281" ht="13.5" customHeight="1" x14ac:dyDescent="0.25">
      <c r="A4" s="113" t="s">
        <v>653</v>
      </c>
      <c r="B4" s="80" t="str">
        <f>IF(Q4="-","-","x")</f>
        <v>x</v>
      </c>
      <c r="C4" s="80" t="str">
        <f t="shared" ref="C4:E8" si="0">IF(R4="-","-","x")</f>
        <v>x</v>
      </c>
      <c r="D4" s="80" t="str">
        <f t="shared" si="0"/>
        <v>x</v>
      </c>
      <c r="E4" s="80" t="str">
        <f t="shared" si="0"/>
        <v>x</v>
      </c>
      <c r="F4" s="798" t="s">
        <v>595</v>
      </c>
      <c r="G4" s="840">
        <v>1</v>
      </c>
      <c r="H4" s="80">
        <v>2</v>
      </c>
      <c r="I4" s="80">
        <v>1</v>
      </c>
      <c r="J4" s="80">
        <v>1</v>
      </c>
      <c r="K4" s="80">
        <v>4</v>
      </c>
      <c r="L4" s="80">
        <v>1</v>
      </c>
      <c r="M4" s="430" t="s">
        <v>355</v>
      </c>
      <c r="N4" s="79" t="s">
        <v>282</v>
      </c>
      <c r="O4" s="244">
        <v>12</v>
      </c>
      <c r="P4" s="847" t="s">
        <v>12</v>
      </c>
      <c r="Q4" s="79" t="s">
        <v>303</v>
      </c>
      <c r="R4" s="79" t="s">
        <v>301</v>
      </c>
      <c r="S4" s="79" t="s">
        <v>301</v>
      </c>
      <c r="T4" s="246" t="s">
        <v>301</v>
      </c>
      <c r="V4" s="278"/>
    </row>
    <row r="5" spans="1:281" ht="14.1" customHeight="1" thickBot="1" x14ac:dyDescent="0.3">
      <c r="A5" s="810" t="s">
        <v>653</v>
      </c>
      <c r="B5" s="8" t="str">
        <f t="shared" ref="B5:B8" si="1">IF(Q5="-","-","x")</f>
        <v>x</v>
      </c>
      <c r="C5" s="8" t="str">
        <f t="shared" si="0"/>
        <v>x</v>
      </c>
      <c r="D5" s="8" t="str">
        <f t="shared" si="0"/>
        <v>x</v>
      </c>
      <c r="E5" s="8" t="str">
        <f t="shared" si="0"/>
        <v>x</v>
      </c>
      <c r="F5" s="799" t="s">
        <v>603</v>
      </c>
      <c r="G5" s="8">
        <v>1</v>
      </c>
      <c r="H5" s="8">
        <v>2</v>
      </c>
      <c r="I5" s="8">
        <v>1</v>
      </c>
      <c r="J5" s="8">
        <v>1</v>
      </c>
      <c r="K5" s="8">
        <v>4</v>
      </c>
      <c r="L5" s="8">
        <v>1</v>
      </c>
      <c r="M5" s="91" t="s">
        <v>355</v>
      </c>
      <c r="N5" s="18" t="s">
        <v>282</v>
      </c>
      <c r="O5" s="498">
        <v>12</v>
      </c>
      <c r="P5" s="848" t="s">
        <v>12</v>
      </c>
      <c r="Q5" s="18" t="s">
        <v>303</v>
      </c>
      <c r="R5" s="18" t="s">
        <v>301</v>
      </c>
      <c r="S5" s="18" t="s">
        <v>301</v>
      </c>
      <c r="T5" s="455" t="s">
        <v>301</v>
      </c>
      <c r="V5" s="278"/>
    </row>
    <row r="6" spans="1:281" ht="14.1" customHeight="1" x14ac:dyDescent="0.25">
      <c r="A6" s="113" t="s">
        <v>611</v>
      </c>
      <c r="B6" s="80" t="str">
        <f t="shared" si="1"/>
        <v>-</v>
      </c>
      <c r="C6" s="80" t="str">
        <f t="shared" si="0"/>
        <v>x</v>
      </c>
      <c r="D6" s="80" t="str">
        <f t="shared" si="0"/>
        <v>x</v>
      </c>
      <c r="E6" s="80" t="str">
        <f t="shared" si="0"/>
        <v>x</v>
      </c>
      <c r="F6" s="37" t="s">
        <v>439</v>
      </c>
      <c r="G6" s="84" t="s">
        <v>685</v>
      </c>
      <c r="H6" s="80">
        <v>2</v>
      </c>
      <c r="I6" s="80">
        <v>1</v>
      </c>
      <c r="J6" s="80">
        <v>1</v>
      </c>
      <c r="K6" s="80">
        <v>1</v>
      </c>
      <c r="L6" s="80">
        <v>1</v>
      </c>
      <c r="M6" s="430" t="s">
        <v>347</v>
      </c>
      <c r="N6" s="79" t="s">
        <v>282</v>
      </c>
      <c r="O6" s="589">
        <v>15</v>
      </c>
      <c r="P6" s="849" t="s">
        <v>12</v>
      </c>
      <c r="Q6" s="79" t="s">
        <v>350</v>
      </c>
      <c r="R6" s="79" t="s">
        <v>303</v>
      </c>
      <c r="S6" s="79" t="s">
        <v>303</v>
      </c>
      <c r="T6" s="246" t="s">
        <v>303</v>
      </c>
      <c r="V6" s="278"/>
    </row>
    <row r="7" spans="1:281" ht="14.1" customHeight="1" x14ac:dyDescent="0.25">
      <c r="A7" s="807" t="s">
        <v>611</v>
      </c>
      <c r="B7" s="101" t="str">
        <f t="shared" si="1"/>
        <v>x</v>
      </c>
      <c r="C7" s="101" t="str">
        <f t="shared" si="0"/>
        <v>x</v>
      </c>
      <c r="D7" s="101" t="str">
        <f t="shared" si="0"/>
        <v>x</v>
      </c>
      <c r="E7" s="101" t="str">
        <f t="shared" si="0"/>
        <v>x</v>
      </c>
      <c r="F7" s="116" t="s">
        <v>440</v>
      </c>
      <c r="G7" s="73" t="s">
        <v>318</v>
      </c>
      <c r="H7" s="101">
        <v>3</v>
      </c>
      <c r="I7" s="101">
        <v>1</v>
      </c>
      <c r="J7" s="101">
        <v>1</v>
      </c>
      <c r="K7" s="73" t="s">
        <v>686</v>
      </c>
      <c r="L7" s="101">
        <v>1</v>
      </c>
      <c r="M7" s="428" t="s">
        <v>349</v>
      </c>
      <c r="N7" s="101" t="s">
        <v>282</v>
      </c>
      <c r="O7" s="230">
        <v>8</v>
      </c>
      <c r="P7" s="850" t="s">
        <v>12</v>
      </c>
      <c r="Q7" s="19" t="s">
        <v>305</v>
      </c>
      <c r="R7" s="19" t="s">
        <v>303</v>
      </c>
      <c r="S7" s="19" t="s">
        <v>303</v>
      </c>
      <c r="T7" s="87" t="s">
        <v>303</v>
      </c>
      <c r="V7" s="278"/>
    </row>
    <row r="8" spans="1:281" ht="14.1" customHeight="1" thickBot="1" x14ac:dyDescent="0.3">
      <c r="A8" s="809" t="s">
        <v>611</v>
      </c>
      <c r="B8" s="8" t="str">
        <f t="shared" si="1"/>
        <v>x</v>
      </c>
      <c r="C8" s="8" t="str">
        <f t="shared" si="0"/>
        <v>x</v>
      </c>
      <c r="D8" s="8" t="str">
        <f t="shared" si="0"/>
        <v>x</v>
      </c>
      <c r="E8" s="8" t="str">
        <f t="shared" si="0"/>
        <v>x</v>
      </c>
      <c r="F8" s="851" t="s">
        <v>441</v>
      </c>
      <c r="G8" s="10" t="s">
        <v>685</v>
      </c>
      <c r="H8" s="8">
        <v>2</v>
      </c>
      <c r="I8" s="8">
        <v>1</v>
      </c>
      <c r="J8" s="8">
        <v>1</v>
      </c>
      <c r="K8" s="8">
        <v>1</v>
      </c>
      <c r="L8" s="8">
        <v>1</v>
      </c>
      <c r="M8" s="91" t="s">
        <v>347</v>
      </c>
      <c r="N8" s="18" t="s">
        <v>282</v>
      </c>
      <c r="O8" s="498">
        <v>3</v>
      </c>
      <c r="P8" s="852" t="s">
        <v>12</v>
      </c>
      <c r="Q8" s="8" t="s">
        <v>303</v>
      </c>
      <c r="R8" s="8" t="s">
        <v>303</v>
      </c>
      <c r="S8" s="8" t="s">
        <v>303</v>
      </c>
      <c r="T8" s="253" t="s">
        <v>303</v>
      </c>
      <c r="V8" s="278"/>
    </row>
    <row r="9" spans="1:281" ht="28.2" customHeight="1" thickBot="1" x14ac:dyDescent="0.3">
      <c r="A9" s="100" t="s">
        <v>594</v>
      </c>
      <c r="B9" s="875" t="s">
        <v>768</v>
      </c>
      <c r="C9" s="876"/>
      <c r="D9" s="876"/>
      <c r="E9" s="876"/>
      <c r="F9" s="876"/>
      <c r="G9" s="876"/>
      <c r="H9" s="876"/>
      <c r="I9" s="876"/>
      <c r="J9" s="876"/>
      <c r="K9" s="876"/>
      <c r="L9" s="876"/>
      <c r="M9" s="876"/>
      <c r="N9" s="876"/>
      <c r="O9" s="876"/>
      <c r="P9" s="876"/>
      <c r="Q9" s="876"/>
      <c r="R9" s="876"/>
      <c r="S9" s="876"/>
      <c r="T9" s="877"/>
    </row>
  </sheetData>
  <mergeCells count="5">
    <mergeCell ref="A2:F2"/>
    <mergeCell ref="G2:M2"/>
    <mergeCell ref="N2:P2"/>
    <mergeCell ref="Q2:T2"/>
    <mergeCell ref="B9:T9"/>
  </mergeCells>
  <pageMargins left="0.70866141732283472" right="0.70866141732283472" top="0.78740157480314965" bottom="0.78740157480314965" header="0.31496062992125984" footer="0.31496062992125984"/>
  <pageSetup paperSize="192" scale="61" fitToHeight="0" orientation="landscape" r:id="rId1"/>
  <headerFooter scaleWithDoc="0" alignWithMargins="0">
    <oddHeader>&amp;RPříloha č. 2: Datový standard pro železniční stavby DÚR, DPS, PDPS a RDS</oddHeader>
    <oddFooter>&amp;R&amp;P/&amp;N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B37DF-DDE1-4D35-B785-CB2CF5EA99BD}">
  <sheetPr>
    <tabColor rgb="FF92D050"/>
    <pageSetUpPr autoPageBreaks="0" fitToPage="1"/>
  </sheetPr>
  <dimension ref="A1:JU13"/>
  <sheetViews>
    <sheetView zoomScale="85" zoomScaleNormal="85" zoomScaleSheetLayoutView="100" workbookViewId="0">
      <pane ySplit="3" topLeftCell="A4" activePane="bottomLeft" state="frozen"/>
      <selection pane="bottomLeft"/>
    </sheetView>
  </sheetViews>
  <sheetFormatPr defaultColWidth="9.44140625" defaultRowHeight="13.8" x14ac:dyDescent="0.25"/>
  <cols>
    <col min="1" max="1" width="30.6640625" style="445" customWidth="1"/>
    <col min="2" max="5" width="5.6640625" style="445" customWidth="1"/>
    <col min="6" max="6" width="50.6640625" style="813" customWidth="1"/>
    <col min="7" max="12" width="5.6640625" style="189" customWidth="1"/>
    <col min="13" max="13" width="30.6640625" style="814" customWidth="1"/>
    <col min="14" max="14" width="20.6640625" style="339" customWidth="1"/>
    <col min="15" max="16" width="10.6640625" style="339" customWidth="1"/>
    <col min="17" max="20" width="8.6640625" style="339" customWidth="1"/>
    <col min="21" max="16384" width="9.44140625" style="339"/>
  </cols>
  <sheetData>
    <row r="1" spans="1:281" ht="15" customHeight="1" thickBot="1" x14ac:dyDescent="0.3">
      <c r="A1" s="214" t="str">
        <f ca="1">MID(CELL("filename",A1),FIND("]",CELL("filename",A1))+1,LEN(CELL("filename",A1))-FIND("]",CELL("filename",A1)))</f>
        <v>2.3.d EOV</v>
      </c>
      <c r="B1" s="214"/>
      <c r="C1" s="214"/>
      <c r="D1" s="214"/>
      <c r="E1" s="214"/>
      <c r="F1" s="811"/>
      <c r="G1" s="196"/>
      <c r="H1" s="196"/>
      <c r="I1" s="196"/>
      <c r="J1" s="196"/>
      <c r="K1" s="196"/>
      <c r="L1" s="196"/>
      <c r="M1" s="812"/>
      <c r="N1" s="215"/>
      <c r="O1" s="215"/>
      <c r="P1" s="215"/>
      <c r="Q1" s="215"/>
      <c r="R1" s="215"/>
      <c r="S1" s="215"/>
      <c r="T1" s="215"/>
    </row>
    <row r="2" spans="1:281" s="462" customFormat="1" ht="15" customHeight="1" x14ac:dyDescent="0.25">
      <c r="A2" s="863" t="s">
        <v>682</v>
      </c>
      <c r="B2" s="864"/>
      <c r="C2" s="864"/>
      <c r="D2" s="864"/>
      <c r="E2" s="864"/>
      <c r="F2" s="864"/>
      <c r="G2" s="864" t="s">
        <v>265</v>
      </c>
      <c r="H2" s="864"/>
      <c r="I2" s="864"/>
      <c r="J2" s="864"/>
      <c r="K2" s="864"/>
      <c r="L2" s="864"/>
      <c r="M2" s="864"/>
      <c r="N2" s="871" t="s">
        <v>683</v>
      </c>
      <c r="O2" s="871"/>
      <c r="P2" s="871"/>
      <c r="Q2" s="864" t="s">
        <v>684</v>
      </c>
      <c r="R2" s="864"/>
      <c r="S2" s="864"/>
      <c r="T2" s="868"/>
      <c r="U2" s="436"/>
      <c r="V2" s="436"/>
      <c r="W2" s="436"/>
      <c r="X2" s="436"/>
      <c r="Y2" s="436"/>
      <c r="Z2" s="436"/>
      <c r="AA2" s="436"/>
      <c r="AB2" s="436"/>
      <c r="AC2" s="436"/>
      <c r="AD2" s="436"/>
      <c r="AE2" s="436"/>
      <c r="AF2" s="436"/>
      <c r="AG2" s="436"/>
      <c r="AH2" s="436"/>
      <c r="AI2" s="436"/>
      <c r="AJ2" s="436"/>
      <c r="AK2" s="436"/>
      <c r="AL2" s="436"/>
      <c r="AM2" s="436"/>
      <c r="AN2" s="436"/>
      <c r="AO2" s="436"/>
      <c r="AP2" s="436"/>
      <c r="AQ2" s="436"/>
      <c r="AR2" s="436"/>
      <c r="AS2" s="436"/>
      <c r="AT2" s="436"/>
      <c r="AU2" s="436"/>
      <c r="AV2" s="436"/>
      <c r="AW2" s="436"/>
      <c r="AX2" s="436"/>
      <c r="AY2" s="436"/>
      <c r="AZ2" s="436"/>
      <c r="BA2" s="436"/>
      <c r="BB2" s="436"/>
      <c r="BC2" s="436"/>
      <c r="BD2" s="436"/>
      <c r="BE2" s="436"/>
      <c r="BF2" s="436"/>
      <c r="BG2" s="436"/>
      <c r="BH2" s="436"/>
      <c r="BI2" s="436"/>
      <c r="BJ2" s="436"/>
      <c r="BK2" s="436"/>
      <c r="BL2" s="436"/>
      <c r="BM2" s="436"/>
      <c r="BN2" s="436"/>
      <c r="BO2" s="436"/>
      <c r="BP2" s="436"/>
      <c r="BQ2" s="436"/>
      <c r="BR2" s="436"/>
      <c r="BS2" s="436"/>
      <c r="BT2" s="436"/>
      <c r="BU2" s="436"/>
      <c r="BV2" s="436"/>
      <c r="BW2" s="436"/>
      <c r="BX2" s="436"/>
      <c r="BY2" s="436"/>
      <c r="BZ2" s="436"/>
      <c r="CA2" s="436"/>
      <c r="CB2" s="436"/>
      <c r="CC2" s="436"/>
      <c r="CD2" s="436"/>
      <c r="CE2" s="436"/>
      <c r="CF2" s="436"/>
      <c r="CG2" s="436"/>
      <c r="CH2" s="436"/>
      <c r="CI2" s="436"/>
      <c r="CJ2" s="436"/>
      <c r="CK2" s="436"/>
      <c r="CL2" s="436"/>
      <c r="CM2" s="436"/>
      <c r="CN2" s="436"/>
      <c r="CO2" s="436"/>
      <c r="CP2" s="436"/>
      <c r="CQ2" s="436"/>
      <c r="CR2" s="436"/>
      <c r="CS2" s="436"/>
      <c r="CT2" s="436"/>
      <c r="CU2" s="436"/>
      <c r="CV2" s="436"/>
      <c r="CW2" s="436"/>
      <c r="CX2" s="436"/>
      <c r="CY2" s="436"/>
      <c r="CZ2" s="436"/>
      <c r="DA2" s="436"/>
      <c r="DB2" s="436"/>
      <c r="DC2" s="436"/>
      <c r="DD2" s="436"/>
      <c r="DE2" s="436"/>
      <c r="DF2" s="436"/>
      <c r="DG2" s="436"/>
      <c r="DH2" s="436"/>
      <c r="DI2" s="436"/>
      <c r="DJ2" s="436"/>
      <c r="DK2" s="436"/>
      <c r="DL2" s="436"/>
      <c r="DM2" s="436"/>
      <c r="DN2" s="436"/>
      <c r="DO2" s="436"/>
      <c r="DP2" s="436"/>
      <c r="DQ2" s="436"/>
      <c r="DR2" s="436"/>
      <c r="DS2" s="436"/>
      <c r="DT2" s="436"/>
      <c r="DU2" s="436"/>
      <c r="DV2" s="436"/>
      <c r="DW2" s="436"/>
      <c r="DX2" s="436"/>
      <c r="DY2" s="436"/>
      <c r="DZ2" s="436"/>
      <c r="EA2" s="436"/>
      <c r="EB2" s="436"/>
      <c r="EC2" s="436"/>
      <c r="ED2" s="436"/>
      <c r="EE2" s="436"/>
      <c r="EF2" s="436"/>
      <c r="EG2" s="436"/>
      <c r="EH2" s="436"/>
      <c r="EI2" s="436"/>
      <c r="EJ2" s="436"/>
      <c r="EK2" s="436"/>
      <c r="EL2" s="436"/>
      <c r="EM2" s="436"/>
      <c r="EN2" s="436"/>
      <c r="EO2" s="436"/>
      <c r="EP2" s="436"/>
      <c r="EQ2" s="436"/>
      <c r="ER2" s="436"/>
      <c r="ES2" s="436"/>
      <c r="ET2" s="436"/>
      <c r="EU2" s="436"/>
      <c r="EV2" s="436"/>
      <c r="EW2" s="436"/>
      <c r="EX2" s="436"/>
      <c r="EY2" s="436"/>
      <c r="EZ2" s="436"/>
      <c r="FA2" s="436"/>
      <c r="FB2" s="436"/>
      <c r="FC2" s="436"/>
      <c r="FD2" s="436"/>
      <c r="FE2" s="436"/>
      <c r="FF2" s="436"/>
      <c r="FG2" s="436"/>
      <c r="FH2" s="436"/>
      <c r="FI2" s="436"/>
      <c r="FJ2" s="436"/>
      <c r="FK2" s="436"/>
      <c r="FL2" s="436"/>
      <c r="FM2" s="436"/>
      <c r="FN2" s="436"/>
      <c r="FO2" s="436"/>
      <c r="FP2" s="436"/>
      <c r="FQ2" s="436"/>
      <c r="FR2" s="436"/>
      <c r="FS2" s="436"/>
      <c r="FT2" s="436"/>
      <c r="FU2" s="436"/>
      <c r="FV2" s="436"/>
      <c r="FW2" s="436"/>
      <c r="FX2" s="436"/>
      <c r="FY2" s="436"/>
      <c r="FZ2" s="436"/>
      <c r="GA2" s="436"/>
      <c r="GB2" s="436"/>
      <c r="GC2" s="436"/>
      <c r="GD2" s="436"/>
      <c r="GE2" s="436"/>
      <c r="GF2" s="436"/>
      <c r="GG2" s="436"/>
      <c r="GH2" s="436"/>
      <c r="GI2" s="436"/>
      <c r="GJ2" s="436"/>
      <c r="GK2" s="436"/>
      <c r="GL2" s="436"/>
      <c r="GM2" s="436"/>
      <c r="GN2" s="436"/>
      <c r="GO2" s="436"/>
      <c r="GP2" s="436"/>
      <c r="GQ2" s="436"/>
      <c r="GR2" s="436"/>
      <c r="GS2" s="436"/>
      <c r="GT2" s="436"/>
      <c r="GU2" s="436"/>
      <c r="GV2" s="436"/>
      <c r="GW2" s="436"/>
      <c r="GX2" s="436"/>
      <c r="GY2" s="436"/>
      <c r="GZ2" s="436"/>
      <c r="HA2" s="436"/>
      <c r="HB2" s="436"/>
      <c r="HC2" s="436"/>
      <c r="HD2" s="436"/>
      <c r="HE2" s="436"/>
      <c r="HF2" s="436"/>
      <c r="HG2" s="436"/>
      <c r="HH2" s="436"/>
      <c r="HI2" s="436"/>
      <c r="HJ2" s="436"/>
      <c r="HK2" s="436"/>
      <c r="HL2" s="436"/>
      <c r="HM2" s="436"/>
      <c r="HN2" s="436"/>
      <c r="HO2" s="436"/>
      <c r="HP2" s="436"/>
      <c r="HQ2" s="436"/>
      <c r="HR2" s="436"/>
      <c r="HS2" s="436"/>
      <c r="HT2" s="436"/>
      <c r="HU2" s="436"/>
      <c r="HV2" s="436"/>
      <c r="HW2" s="436"/>
      <c r="HX2" s="436"/>
      <c r="HY2" s="436"/>
      <c r="HZ2" s="436"/>
      <c r="IA2" s="436"/>
      <c r="IB2" s="436"/>
      <c r="IC2" s="436"/>
      <c r="ID2" s="436"/>
      <c r="IE2" s="436"/>
      <c r="IF2" s="436"/>
      <c r="IG2" s="436"/>
      <c r="IH2" s="436"/>
      <c r="II2" s="436"/>
      <c r="IJ2" s="436"/>
      <c r="IK2" s="436"/>
      <c r="IL2" s="436"/>
      <c r="IM2" s="436"/>
      <c r="IN2" s="436"/>
      <c r="IO2" s="436"/>
      <c r="IP2" s="436"/>
      <c r="IQ2" s="436"/>
      <c r="IR2" s="436"/>
      <c r="IS2" s="436"/>
      <c r="IT2" s="436"/>
      <c r="IU2" s="436"/>
      <c r="IV2" s="436"/>
      <c r="IW2" s="436"/>
      <c r="IX2" s="436"/>
      <c r="IY2" s="436"/>
      <c r="IZ2" s="436"/>
      <c r="JA2" s="436"/>
      <c r="JB2" s="436"/>
      <c r="JC2" s="436"/>
      <c r="JD2" s="436"/>
      <c r="JE2" s="436"/>
      <c r="JF2" s="436"/>
      <c r="JG2" s="436"/>
      <c r="JH2" s="436"/>
      <c r="JI2" s="436"/>
      <c r="JJ2" s="436"/>
      <c r="JK2" s="436"/>
      <c r="JL2" s="436"/>
      <c r="JM2" s="436"/>
      <c r="JN2" s="436"/>
      <c r="JO2" s="436"/>
      <c r="JP2" s="436"/>
      <c r="JQ2" s="436"/>
      <c r="JR2" s="436"/>
      <c r="JS2" s="436"/>
      <c r="JT2" s="436"/>
      <c r="JU2" s="436"/>
    </row>
    <row r="3" spans="1:281" s="462" customFormat="1" ht="25.2" customHeight="1" thickBot="1" x14ac:dyDescent="0.3">
      <c r="A3" s="414" t="s">
        <v>55</v>
      </c>
      <c r="B3" s="119" t="s">
        <v>679</v>
      </c>
      <c r="C3" s="119" t="s">
        <v>43</v>
      </c>
      <c r="D3" s="119" t="s">
        <v>44</v>
      </c>
      <c r="E3" s="119" t="s">
        <v>45</v>
      </c>
      <c r="F3" s="415" t="s">
        <v>264</v>
      </c>
      <c r="G3" s="3" t="s">
        <v>267</v>
      </c>
      <c r="H3" s="4" t="s">
        <v>268</v>
      </c>
      <c r="I3" s="5" t="s">
        <v>269</v>
      </c>
      <c r="J3" s="31" t="s">
        <v>270</v>
      </c>
      <c r="K3" s="6" t="s">
        <v>271</v>
      </c>
      <c r="L3" s="7" t="s">
        <v>272</v>
      </c>
      <c r="M3" s="416" t="s">
        <v>298</v>
      </c>
      <c r="N3" s="197" t="s">
        <v>266</v>
      </c>
      <c r="O3" s="197" t="s">
        <v>273</v>
      </c>
      <c r="P3" s="197" t="s">
        <v>274</v>
      </c>
      <c r="Q3" s="119" t="s">
        <v>679</v>
      </c>
      <c r="R3" s="119" t="s">
        <v>43</v>
      </c>
      <c r="S3" s="119" t="s">
        <v>44</v>
      </c>
      <c r="T3" s="34" t="s">
        <v>45</v>
      </c>
      <c r="U3" s="436"/>
      <c r="V3" s="436"/>
      <c r="W3" s="436"/>
      <c r="X3" s="436"/>
      <c r="Y3" s="436"/>
      <c r="Z3" s="436"/>
      <c r="AA3" s="436"/>
      <c r="AB3" s="436"/>
      <c r="AC3" s="436"/>
      <c r="AD3" s="436"/>
      <c r="AE3" s="436"/>
      <c r="AF3" s="436"/>
      <c r="AG3" s="436"/>
      <c r="AH3" s="436"/>
      <c r="AI3" s="436"/>
      <c r="AJ3" s="436"/>
      <c r="AK3" s="436"/>
      <c r="AL3" s="436"/>
      <c r="AM3" s="436"/>
      <c r="AN3" s="436"/>
      <c r="AO3" s="436"/>
      <c r="AP3" s="436"/>
      <c r="AQ3" s="436"/>
      <c r="AR3" s="436"/>
      <c r="AS3" s="436"/>
      <c r="AT3" s="436"/>
      <c r="AU3" s="436"/>
      <c r="AV3" s="436"/>
      <c r="AW3" s="436"/>
      <c r="AX3" s="436"/>
      <c r="AY3" s="436"/>
      <c r="AZ3" s="436"/>
      <c r="BA3" s="436"/>
      <c r="BB3" s="436"/>
      <c r="BC3" s="436"/>
      <c r="BD3" s="436"/>
      <c r="BE3" s="436"/>
      <c r="BF3" s="436"/>
      <c r="BG3" s="436"/>
      <c r="BH3" s="436"/>
      <c r="BI3" s="436"/>
      <c r="BJ3" s="436"/>
      <c r="BK3" s="436"/>
      <c r="BL3" s="436"/>
      <c r="BM3" s="436"/>
      <c r="BN3" s="436"/>
      <c r="BO3" s="436"/>
      <c r="BP3" s="436"/>
      <c r="BQ3" s="436"/>
      <c r="BR3" s="436"/>
      <c r="BS3" s="436"/>
      <c r="BT3" s="436"/>
      <c r="BU3" s="436"/>
      <c r="BV3" s="436"/>
      <c r="BW3" s="436"/>
      <c r="BX3" s="436"/>
      <c r="BY3" s="436"/>
      <c r="BZ3" s="436"/>
      <c r="CA3" s="436"/>
      <c r="CB3" s="436"/>
      <c r="CC3" s="436"/>
      <c r="CD3" s="436"/>
      <c r="CE3" s="436"/>
      <c r="CF3" s="436"/>
      <c r="CG3" s="436"/>
      <c r="CH3" s="436"/>
      <c r="CI3" s="436"/>
      <c r="CJ3" s="436"/>
      <c r="CK3" s="436"/>
      <c r="CL3" s="436"/>
      <c r="CM3" s="436"/>
      <c r="CN3" s="436"/>
      <c r="CO3" s="436"/>
      <c r="CP3" s="436"/>
      <c r="CQ3" s="436"/>
      <c r="CR3" s="436"/>
      <c r="CS3" s="436"/>
      <c r="CT3" s="436"/>
      <c r="CU3" s="436"/>
      <c r="CV3" s="436"/>
      <c r="CW3" s="436"/>
      <c r="CX3" s="436"/>
      <c r="CY3" s="436"/>
      <c r="CZ3" s="436"/>
      <c r="DA3" s="436"/>
      <c r="DB3" s="436"/>
      <c r="DC3" s="436"/>
      <c r="DD3" s="436"/>
      <c r="DE3" s="436"/>
      <c r="DF3" s="436"/>
      <c r="DG3" s="436"/>
      <c r="DH3" s="436"/>
      <c r="DI3" s="436"/>
      <c r="DJ3" s="436"/>
      <c r="DK3" s="436"/>
      <c r="DL3" s="436"/>
      <c r="DM3" s="436"/>
      <c r="DN3" s="436"/>
      <c r="DO3" s="436"/>
      <c r="DP3" s="436"/>
      <c r="DQ3" s="436"/>
      <c r="DR3" s="436"/>
      <c r="DS3" s="436"/>
      <c r="DT3" s="436"/>
      <c r="DU3" s="436"/>
      <c r="DV3" s="436"/>
      <c r="DW3" s="436"/>
      <c r="DX3" s="436"/>
      <c r="DY3" s="436"/>
      <c r="DZ3" s="436"/>
      <c r="EA3" s="436"/>
      <c r="EB3" s="436"/>
      <c r="EC3" s="436"/>
      <c r="ED3" s="436"/>
      <c r="EE3" s="436"/>
      <c r="EF3" s="436"/>
      <c r="EG3" s="436"/>
      <c r="EH3" s="436"/>
      <c r="EI3" s="436"/>
      <c r="EJ3" s="436"/>
      <c r="EK3" s="436"/>
      <c r="EL3" s="436"/>
      <c r="EM3" s="436"/>
      <c r="EN3" s="436"/>
      <c r="EO3" s="436"/>
      <c r="EP3" s="436"/>
      <c r="EQ3" s="436"/>
      <c r="ER3" s="436"/>
      <c r="ES3" s="436"/>
      <c r="ET3" s="436"/>
      <c r="EU3" s="436"/>
      <c r="EV3" s="436"/>
      <c r="EW3" s="436"/>
      <c r="EX3" s="436"/>
      <c r="EY3" s="436"/>
      <c r="EZ3" s="436"/>
      <c r="FA3" s="436"/>
      <c r="FB3" s="436"/>
      <c r="FC3" s="436"/>
      <c r="FD3" s="436"/>
      <c r="FE3" s="436"/>
      <c r="FF3" s="436"/>
      <c r="FG3" s="436"/>
      <c r="FH3" s="436"/>
      <c r="FI3" s="436"/>
      <c r="FJ3" s="436"/>
      <c r="FK3" s="436"/>
      <c r="FL3" s="436"/>
      <c r="FM3" s="436"/>
      <c r="FN3" s="436"/>
      <c r="FO3" s="436"/>
      <c r="FP3" s="436"/>
      <c r="FQ3" s="436"/>
      <c r="FR3" s="436"/>
      <c r="FS3" s="436"/>
      <c r="FT3" s="436"/>
      <c r="FU3" s="436"/>
      <c r="FV3" s="436"/>
      <c r="FW3" s="436"/>
      <c r="FX3" s="436"/>
      <c r="FY3" s="436"/>
      <c r="FZ3" s="436"/>
      <c r="GA3" s="436"/>
      <c r="GB3" s="436"/>
      <c r="GC3" s="436"/>
      <c r="GD3" s="436"/>
      <c r="GE3" s="436"/>
      <c r="GF3" s="436"/>
      <c r="GG3" s="436"/>
      <c r="GH3" s="436"/>
      <c r="GI3" s="436"/>
      <c r="GJ3" s="436"/>
      <c r="GK3" s="436"/>
      <c r="GL3" s="436"/>
      <c r="GM3" s="436"/>
      <c r="GN3" s="436"/>
      <c r="GO3" s="436"/>
      <c r="GP3" s="436"/>
      <c r="GQ3" s="436"/>
      <c r="GR3" s="436"/>
      <c r="GS3" s="436"/>
      <c r="GT3" s="436"/>
      <c r="GU3" s="436"/>
      <c r="GV3" s="436"/>
      <c r="GW3" s="436"/>
      <c r="GX3" s="436"/>
      <c r="GY3" s="436"/>
      <c r="GZ3" s="436"/>
      <c r="HA3" s="436"/>
      <c r="HB3" s="436"/>
      <c r="HC3" s="436"/>
      <c r="HD3" s="436"/>
      <c r="HE3" s="436"/>
      <c r="HF3" s="436"/>
      <c r="HG3" s="436"/>
      <c r="HH3" s="436"/>
      <c r="HI3" s="436"/>
      <c r="HJ3" s="436"/>
      <c r="HK3" s="436"/>
      <c r="HL3" s="436"/>
      <c r="HM3" s="436"/>
      <c r="HN3" s="436"/>
      <c r="HO3" s="436"/>
      <c r="HP3" s="436"/>
      <c r="HQ3" s="436"/>
      <c r="HR3" s="436"/>
      <c r="HS3" s="436"/>
      <c r="HT3" s="436"/>
      <c r="HU3" s="436"/>
      <c r="HV3" s="436"/>
      <c r="HW3" s="436"/>
      <c r="HX3" s="436"/>
      <c r="HY3" s="436"/>
      <c r="HZ3" s="436"/>
      <c r="IA3" s="436"/>
      <c r="IB3" s="436"/>
      <c r="IC3" s="436"/>
      <c r="ID3" s="436"/>
      <c r="IE3" s="436"/>
      <c r="IF3" s="436"/>
      <c r="IG3" s="436"/>
      <c r="IH3" s="436"/>
      <c r="II3" s="436"/>
      <c r="IJ3" s="436"/>
      <c r="IK3" s="436"/>
      <c r="IL3" s="436"/>
      <c r="IM3" s="436"/>
      <c r="IN3" s="436"/>
      <c r="IO3" s="436"/>
      <c r="IP3" s="436"/>
      <c r="IQ3" s="436"/>
      <c r="IR3" s="436"/>
      <c r="IS3" s="436"/>
      <c r="IT3" s="436"/>
      <c r="IU3" s="436"/>
      <c r="IV3" s="436"/>
      <c r="IW3" s="436"/>
      <c r="IX3" s="436"/>
      <c r="IY3" s="436"/>
      <c r="IZ3" s="436"/>
      <c r="JA3" s="436"/>
      <c r="JB3" s="436"/>
      <c r="JC3" s="436"/>
      <c r="JD3" s="436"/>
      <c r="JE3" s="436"/>
      <c r="JF3" s="436"/>
      <c r="JG3" s="436"/>
      <c r="JH3" s="436"/>
      <c r="JI3" s="436"/>
      <c r="JJ3" s="436"/>
      <c r="JK3" s="436"/>
      <c r="JL3" s="436"/>
      <c r="JM3" s="436"/>
      <c r="JN3" s="436"/>
      <c r="JO3" s="436"/>
      <c r="JP3" s="436"/>
      <c r="JQ3" s="436"/>
      <c r="JR3" s="436"/>
      <c r="JS3" s="436"/>
      <c r="JT3" s="436"/>
      <c r="JU3" s="436"/>
    </row>
    <row r="4" spans="1:281" ht="14.4" x14ac:dyDescent="0.25">
      <c r="A4" s="752" t="s">
        <v>333</v>
      </c>
      <c r="B4" s="80" t="str">
        <f>IF(Q4="-","-","x")</f>
        <v>x</v>
      </c>
      <c r="C4" s="80" t="str">
        <f t="shared" ref="C4:E12" si="0">IF(R4="-","-","x")</f>
        <v>x</v>
      </c>
      <c r="D4" s="80" t="str">
        <f t="shared" si="0"/>
        <v>x</v>
      </c>
      <c r="E4" s="80" t="str">
        <f t="shared" si="0"/>
        <v>x</v>
      </c>
      <c r="F4" s="314" t="s">
        <v>453</v>
      </c>
      <c r="G4" s="84" t="s">
        <v>318</v>
      </c>
      <c r="H4" s="80">
        <v>2</v>
      </c>
      <c r="I4" s="80">
        <v>1</v>
      </c>
      <c r="J4" s="80">
        <v>1</v>
      </c>
      <c r="K4" s="80">
        <v>4</v>
      </c>
      <c r="L4" s="80">
        <v>1</v>
      </c>
      <c r="M4" s="430" t="s">
        <v>352</v>
      </c>
      <c r="N4" s="198" t="s">
        <v>282</v>
      </c>
      <c r="O4" s="449">
        <v>7</v>
      </c>
      <c r="P4" s="841" t="s">
        <v>12</v>
      </c>
      <c r="Q4" s="93" t="s">
        <v>286</v>
      </c>
      <c r="R4" s="79" t="s">
        <v>301</v>
      </c>
      <c r="S4" s="79" t="s">
        <v>301</v>
      </c>
      <c r="T4" s="246" t="s">
        <v>301</v>
      </c>
    </row>
    <row r="5" spans="1:281" ht="14.4" x14ac:dyDescent="0.25">
      <c r="A5" s="753" t="s">
        <v>333</v>
      </c>
      <c r="B5" s="101" t="str">
        <f t="shared" ref="B5:B12" si="1">IF(Q5="-","-","x")</f>
        <v>x</v>
      </c>
      <c r="C5" s="101" t="str">
        <f t="shared" si="0"/>
        <v>x</v>
      </c>
      <c r="D5" s="101" t="str">
        <f t="shared" si="0"/>
        <v>x</v>
      </c>
      <c r="E5" s="101" t="str">
        <f t="shared" si="0"/>
        <v>x</v>
      </c>
      <c r="F5" s="315" t="s">
        <v>335</v>
      </c>
      <c r="G5" s="73" t="s">
        <v>318</v>
      </c>
      <c r="H5" s="101">
        <v>2</v>
      </c>
      <c r="I5" s="101">
        <v>1</v>
      </c>
      <c r="J5" s="101">
        <v>1</v>
      </c>
      <c r="K5" s="101">
        <v>4</v>
      </c>
      <c r="L5" s="101">
        <v>1</v>
      </c>
      <c r="M5" s="428" t="s">
        <v>352</v>
      </c>
      <c r="N5" s="75" t="s">
        <v>282</v>
      </c>
      <c r="O5" s="219">
        <v>4</v>
      </c>
      <c r="P5" s="794" t="s">
        <v>12</v>
      </c>
      <c r="Q5" s="588" t="s">
        <v>286</v>
      </c>
      <c r="R5" s="78" t="s">
        <v>301</v>
      </c>
      <c r="S5" s="78" t="s">
        <v>301</v>
      </c>
      <c r="T5" s="226" t="s">
        <v>301</v>
      </c>
    </row>
    <row r="6" spans="1:281" ht="15" thickBot="1" x14ac:dyDescent="0.3">
      <c r="A6" s="755" t="s">
        <v>333</v>
      </c>
      <c r="B6" s="8" t="str">
        <f t="shared" si="1"/>
        <v>x</v>
      </c>
      <c r="C6" s="8" t="str">
        <f t="shared" si="0"/>
        <v>x</v>
      </c>
      <c r="D6" s="8" t="str">
        <f t="shared" si="0"/>
        <v>x</v>
      </c>
      <c r="E6" s="8" t="str">
        <f t="shared" si="0"/>
        <v>x</v>
      </c>
      <c r="F6" s="316" t="s">
        <v>604</v>
      </c>
      <c r="G6" s="10" t="s">
        <v>318</v>
      </c>
      <c r="H6" s="8">
        <v>2</v>
      </c>
      <c r="I6" s="8">
        <v>1</v>
      </c>
      <c r="J6" s="8">
        <v>1</v>
      </c>
      <c r="K6" s="8">
        <v>4</v>
      </c>
      <c r="L6" s="8">
        <v>1</v>
      </c>
      <c r="M6" s="91" t="s">
        <v>352</v>
      </c>
      <c r="N6" s="67" t="s">
        <v>282</v>
      </c>
      <c r="O6" s="453">
        <v>17</v>
      </c>
      <c r="P6" s="859" t="s">
        <v>12</v>
      </c>
      <c r="Q6" s="763" t="s">
        <v>286</v>
      </c>
      <c r="R6" s="111" t="s">
        <v>301</v>
      </c>
      <c r="S6" s="111" t="s">
        <v>301</v>
      </c>
      <c r="T6" s="461" t="s">
        <v>301</v>
      </c>
    </row>
    <row r="7" spans="1:281" ht="14.4" x14ac:dyDescent="0.25">
      <c r="A7" s="752" t="s">
        <v>610</v>
      </c>
      <c r="B7" s="80" t="str">
        <f t="shared" si="1"/>
        <v>x</v>
      </c>
      <c r="C7" s="80" t="str">
        <f t="shared" si="0"/>
        <v>x</v>
      </c>
      <c r="D7" s="80" t="str">
        <f t="shared" si="0"/>
        <v>x</v>
      </c>
      <c r="E7" s="80" t="str">
        <f t="shared" si="0"/>
        <v>x</v>
      </c>
      <c r="F7" s="314" t="s">
        <v>435</v>
      </c>
      <c r="G7" s="84" t="s">
        <v>685</v>
      </c>
      <c r="H7" s="80">
        <v>2</v>
      </c>
      <c r="I7" s="80">
        <v>1</v>
      </c>
      <c r="J7" s="80">
        <v>1</v>
      </c>
      <c r="K7" s="80">
        <v>4</v>
      </c>
      <c r="L7" s="80">
        <v>1</v>
      </c>
      <c r="M7" s="427" t="s">
        <v>346</v>
      </c>
      <c r="N7" s="247" t="s">
        <v>282</v>
      </c>
      <c r="O7" s="449">
        <v>11</v>
      </c>
      <c r="P7" s="500" t="s">
        <v>12</v>
      </c>
      <c r="Q7" s="444" t="s">
        <v>286</v>
      </c>
      <c r="R7" s="79" t="s">
        <v>301</v>
      </c>
      <c r="S7" s="79" t="s">
        <v>301</v>
      </c>
      <c r="T7" s="246" t="s">
        <v>301</v>
      </c>
    </row>
    <row r="8" spans="1:281" ht="14.4" x14ac:dyDescent="0.25">
      <c r="A8" s="753" t="s">
        <v>610</v>
      </c>
      <c r="B8" s="101" t="str">
        <f t="shared" si="1"/>
        <v>x</v>
      </c>
      <c r="C8" s="101" t="str">
        <f t="shared" si="0"/>
        <v>x</v>
      </c>
      <c r="D8" s="101" t="str">
        <f t="shared" si="0"/>
        <v>x</v>
      </c>
      <c r="E8" s="101" t="str">
        <f t="shared" si="0"/>
        <v>x</v>
      </c>
      <c r="F8" s="315" t="s">
        <v>436</v>
      </c>
      <c r="G8" s="76">
        <v>1</v>
      </c>
      <c r="H8" s="122" t="s">
        <v>316</v>
      </c>
      <c r="I8" s="126">
        <v>1</v>
      </c>
      <c r="J8" s="126">
        <v>1</v>
      </c>
      <c r="K8" s="126">
        <v>3</v>
      </c>
      <c r="L8" s="126">
        <v>1</v>
      </c>
      <c r="M8" s="428" t="s">
        <v>389</v>
      </c>
      <c r="N8" s="76" t="s">
        <v>282</v>
      </c>
      <c r="O8" s="216">
        <v>2</v>
      </c>
      <c r="P8" s="475" t="s">
        <v>12</v>
      </c>
      <c r="Q8" s="99" t="s">
        <v>286</v>
      </c>
      <c r="R8" s="19" t="s">
        <v>301</v>
      </c>
      <c r="S8" s="19" t="s">
        <v>301</v>
      </c>
      <c r="T8" s="87" t="s">
        <v>301</v>
      </c>
    </row>
    <row r="9" spans="1:281" ht="14.4" x14ac:dyDescent="0.25">
      <c r="A9" s="754" t="s">
        <v>610</v>
      </c>
      <c r="B9" s="101" t="str">
        <f t="shared" si="1"/>
        <v>-</v>
      </c>
      <c r="C9" s="101" t="str">
        <f t="shared" si="0"/>
        <v>x</v>
      </c>
      <c r="D9" s="101" t="str">
        <f t="shared" si="0"/>
        <v>x</v>
      </c>
      <c r="E9" s="101" t="str">
        <f t="shared" si="0"/>
        <v>x</v>
      </c>
      <c r="F9" s="315" t="s">
        <v>437</v>
      </c>
      <c r="G9" s="73" t="s">
        <v>685</v>
      </c>
      <c r="H9" s="101">
        <v>2</v>
      </c>
      <c r="I9" s="101">
        <v>1</v>
      </c>
      <c r="J9" s="101">
        <v>1</v>
      </c>
      <c r="K9" s="101">
        <v>4</v>
      </c>
      <c r="L9" s="101">
        <v>1</v>
      </c>
      <c r="M9" s="428" t="s">
        <v>346</v>
      </c>
      <c r="N9" s="66" t="s">
        <v>282</v>
      </c>
      <c r="O9" s="219">
        <v>8</v>
      </c>
      <c r="P9" s="484" t="s">
        <v>12</v>
      </c>
      <c r="Q9" s="99" t="s">
        <v>350</v>
      </c>
      <c r="R9" s="19" t="s">
        <v>303</v>
      </c>
      <c r="S9" s="19" t="s">
        <v>303</v>
      </c>
      <c r="T9" s="87" t="s">
        <v>303</v>
      </c>
    </row>
    <row r="10" spans="1:281" ht="15" thickBot="1" x14ac:dyDescent="0.3">
      <c r="A10" s="755" t="s">
        <v>610</v>
      </c>
      <c r="B10" s="8" t="str">
        <f t="shared" si="1"/>
        <v>-</v>
      </c>
      <c r="C10" s="8" t="str">
        <f t="shared" si="0"/>
        <v>x</v>
      </c>
      <c r="D10" s="8" t="str">
        <f t="shared" si="0"/>
        <v>x</v>
      </c>
      <c r="E10" s="8" t="str">
        <f t="shared" si="0"/>
        <v>x</v>
      </c>
      <c r="F10" s="316" t="s">
        <v>438</v>
      </c>
      <c r="G10" s="10" t="s">
        <v>685</v>
      </c>
      <c r="H10" s="8">
        <v>2</v>
      </c>
      <c r="I10" s="8">
        <v>1</v>
      </c>
      <c r="J10" s="8">
        <v>1</v>
      </c>
      <c r="K10" s="8">
        <v>4</v>
      </c>
      <c r="L10" s="8">
        <v>1</v>
      </c>
      <c r="M10" s="429" t="s">
        <v>346</v>
      </c>
      <c r="N10" s="452" t="s">
        <v>282</v>
      </c>
      <c r="O10" s="453">
        <v>6</v>
      </c>
      <c r="P10" s="511" t="s">
        <v>12</v>
      </c>
      <c r="Q10" s="423" t="s">
        <v>350</v>
      </c>
      <c r="R10" s="18" t="s">
        <v>301</v>
      </c>
      <c r="S10" s="18" t="s">
        <v>301</v>
      </c>
      <c r="T10" s="455" t="s">
        <v>301</v>
      </c>
    </row>
    <row r="11" spans="1:281" ht="14.4" x14ac:dyDescent="0.25">
      <c r="A11" s="539" t="s">
        <v>611</v>
      </c>
      <c r="B11" s="80" t="str">
        <f t="shared" si="1"/>
        <v>-</v>
      </c>
      <c r="C11" s="80" t="str">
        <f t="shared" si="0"/>
        <v>x</v>
      </c>
      <c r="D11" s="80" t="str">
        <f t="shared" si="0"/>
        <v>x</v>
      </c>
      <c r="E11" s="80" t="str">
        <f t="shared" si="0"/>
        <v>x</v>
      </c>
      <c r="F11" s="826" t="s">
        <v>439</v>
      </c>
      <c r="G11" s="84" t="s">
        <v>685</v>
      </c>
      <c r="H11" s="80">
        <v>2</v>
      </c>
      <c r="I11" s="80">
        <v>1</v>
      </c>
      <c r="J11" s="80">
        <v>1</v>
      </c>
      <c r="K11" s="80">
        <v>1</v>
      </c>
      <c r="L11" s="80">
        <v>1</v>
      </c>
      <c r="M11" s="427" t="s">
        <v>347</v>
      </c>
      <c r="N11" s="247" t="s">
        <v>282</v>
      </c>
      <c r="O11" s="241">
        <v>15</v>
      </c>
      <c r="P11" s="482" t="s">
        <v>12</v>
      </c>
      <c r="Q11" s="173" t="s">
        <v>350</v>
      </c>
      <c r="R11" s="173" t="s">
        <v>303</v>
      </c>
      <c r="S11" s="173" t="s">
        <v>303</v>
      </c>
      <c r="T11" s="483" t="s">
        <v>303</v>
      </c>
    </row>
    <row r="12" spans="1:281" ht="14.4" x14ac:dyDescent="0.25">
      <c r="A12" s="753" t="s">
        <v>611</v>
      </c>
      <c r="B12" s="101" t="str">
        <f t="shared" si="1"/>
        <v>x</v>
      </c>
      <c r="C12" s="101" t="str">
        <f t="shared" si="0"/>
        <v>x</v>
      </c>
      <c r="D12" s="101" t="str">
        <f t="shared" si="0"/>
        <v>x</v>
      </c>
      <c r="E12" s="101" t="str">
        <f t="shared" si="0"/>
        <v>x</v>
      </c>
      <c r="F12" s="326" t="s">
        <v>440</v>
      </c>
      <c r="G12" s="73" t="s">
        <v>318</v>
      </c>
      <c r="H12" s="101">
        <v>3</v>
      </c>
      <c r="I12" s="101">
        <v>1</v>
      </c>
      <c r="J12" s="101">
        <v>1</v>
      </c>
      <c r="K12" s="73" t="s">
        <v>686</v>
      </c>
      <c r="L12" s="101">
        <v>1</v>
      </c>
      <c r="M12" s="428" t="s">
        <v>349</v>
      </c>
      <c r="N12" s="75" t="s">
        <v>282</v>
      </c>
      <c r="O12" s="216">
        <v>8</v>
      </c>
      <c r="P12" s="484" t="s">
        <v>12</v>
      </c>
      <c r="Q12" s="137" t="s">
        <v>305</v>
      </c>
      <c r="R12" s="137" t="s">
        <v>303</v>
      </c>
      <c r="S12" s="137" t="s">
        <v>303</v>
      </c>
      <c r="T12" s="476" t="s">
        <v>303</v>
      </c>
    </row>
    <row r="13" spans="1:281" ht="15" thickBot="1" x14ac:dyDescent="0.3">
      <c r="A13" s="755" t="s">
        <v>611</v>
      </c>
      <c r="B13" s="8" t="str">
        <f t="shared" ref="B13" si="2">IF(Q13="-","-","x")</f>
        <v>x</v>
      </c>
      <c r="C13" s="8" t="str">
        <f t="shared" ref="C13" si="3">IF(R13="-","-","x")</f>
        <v>x</v>
      </c>
      <c r="D13" s="8" t="str">
        <f t="shared" ref="D13" si="4">IF(S13="-","-","x")</f>
        <v>x</v>
      </c>
      <c r="E13" s="8" t="str">
        <f t="shared" ref="E13" si="5">IF(T13="-","-","x")</f>
        <v>x</v>
      </c>
      <c r="F13" s="485" t="s">
        <v>441</v>
      </c>
      <c r="G13" s="10" t="s">
        <v>685</v>
      </c>
      <c r="H13" s="8">
        <v>2</v>
      </c>
      <c r="I13" s="8">
        <v>1</v>
      </c>
      <c r="J13" s="8">
        <v>1</v>
      </c>
      <c r="K13" s="8">
        <v>1</v>
      </c>
      <c r="L13" s="8">
        <v>1</v>
      </c>
      <c r="M13" s="91" t="s">
        <v>347</v>
      </c>
      <c r="N13" s="452" t="s">
        <v>282</v>
      </c>
      <c r="O13" s="460">
        <v>3</v>
      </c>
      <c r="P13" s="486" t="s">
        <v>12</v>
      </c>
      <c r="Q13" s="487" t="s">
        <v>303</v>
      </c>
      <c r="R13" s="488" t="s">
        <v>303</v>
      </c>
      <c r="S13" s="488" t="s">
        <v>303</v>
      </c>
      <c r="T13" s="489" t="s">
        <v>303</v>
      </c>
    </row>
  </sheetData>
  <mergeCells count="4">
    <mergeCell ref="A2:F2"/>
    <mergeCell ref="G2:M2"/>
    <mergeCell ref="N2:P2"/>
    <mergeCell ref="Q2:T2"/>
  </mergeCells>
  <pageMargins left="0.70866141732283472" right="0.70866141732283472" top="0.78740157480314965" bottom="0.78740157480314965" header="0.31496062992125984" footer="0.31496062992125984"/>
  <pageSetup paperSize="192" scale="61" fitToHeight="0" orientation="landscape" r:id="rId1"/>
  <headerFooter scaleWithDoc="0" alignWithMargins="0">
    <oddHeader>&amp;RPříloha č. 2: Datový standard pro železniční stavby DÚR, DPS, PDPS a RDS</oddHeader>
    <oddFooter>&amp;R&amp;P/&amp;N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0B820-DE3E-404D-97FF-1664902B8484}">
  <sheetPr>
    <tabColor rgb="FF92D050"/>
    <pageSetUpPr autoPageBreaks="0" fitToPage="1"/>
  </sheetPr>
  <dimension ref="A1:JU12"/>
  <sheetViews>
    <sheetView zoomScale="85" zoomScaleNormal="85" zoomScaleSheetLayoutView="100" workbookViewId="0">
      <pane ySplit="3" topLeftCell="A4" activePane="bottomLeft" state="frozen"/>
      <selection pane="bottomLeft"/>
    </sheetView>
  </sheetViews>
  <sheetFormatPr defaultColWidth="9.44140625" defaultRowHeight="13.8" x14ac:dyDescent="0.25"/>
  <cols>
    <col min="1" max="1" width="30.6640625" style="445" customWidth="1"/>
    <col min="2" max="5" width="5.6640625" style="445" customWidth="1"/>
    <col min="6" max="6" width="50.6640625" style="813" customWidth="1"/>
    <col min="7" max="12" width="5.6640625" style="189" customWidth="1"/>
    <col min="13" max="13" width="30.6640625" style="814" customWidth="1"/>
    <col min="14" max="14" width="20.6640625" style="339" customWidth="1"/>
    <col min="15" max="16" width="10.6640625" style="339" customWidth="1"/>
    <col min="17" max="20" width="8.6640625" style="339" customWidth="1"/>
    <col min="21" max="16384" width="9.44140625" style="339"/>
  </cols>
  <sheetData>
    <row r="1" spans="1:281" ht="15" customHeight="1" thickBot="1" x14ac:dyDescent="0.3">
      <c r="A1" s="214" t="str">
        <f ca="1">MID(CELL("filename",A1),FIND("]",CELL("filename",A1))+1,LEN(CELL("filename",A1))-FIND("]",CELL("filename",A1)))</f>
        <v>2.3.e EPZ</v>
      </c>
      <c r="B1" s="214"/>
      <c r="C1" s="214"/>
      <c r="D1" s="214"/>
      <c r="E1" s="214"/>
      <c r="F1" s="811"/>
      <c r="G1" s="196"/>
      <c r="H1" s="196"/>
      <c r="I1" s="196"/>
      <c r="J1" s="196"/>
      <c r="K1" s="196"/>
      <c r="L1" s="196"/>
      <c r="M1" s="812"/>
      <c r="N1" s="215"/>
      <c r="O1" s="215"/>
      <c r="P1" s="215"/>
      <c r="Q1" s="215"/>
      <c r="R1" s="215"/>
      <c r="S1" s="215"/>
      <c r="T1" s="215"/>
    </row>
    <row r="2" spans="1:281" s="462" customFormat="1" ht="15" customHeight="1" x14ac:dyDescent="0.25">
      <c r="A2" s="863" t="s">
        <v>682</v>
      </c>
      <c r="B2" s="864"/>
      <c r="C2" s="864"/>
      <c r="D2" s="864"/>
      <c r="E2" s="864"/>
      <c r="F2" s="864"/>
      <c r="G2" s="864" t="s">
        <v>265</v>
      </c>
      <c r="H2" s="864"/>
      <c r="I2" s="864"/>
      <c r="J2" s="864"/>
      <c r="K2" s="864"/>
      <c r="L2" s="864"/>
      <c r="M2" s="864"/>
      <c r="N2" s="871" t="s">
        <v>683</v>
      </c>
      <c r="O2" s="871"/>
      <c r="P2" s="871"/>
      <c r="Q2" s="864" t="s">
        <v>684</v>
      </c>
      <c r="R2" s="864"/>
      <c r="S2" s="864"/>
      <c r="T2" s="868"/>
      <c r="U2" s="436"/>
      <c r="V2" s="436"/>
      <c r="W2" s="436"/>
      <c r="X2" s="436"/>
      <c r="Y2" s="436"/>
      <c r="Z2" s="436"/>
      <c r="AA2" s="436"/>
      <c r="AB2" s="436"/>
      <c r="AC2" s="436"/>
      <c r="AD2" s="436"/>
      <c r="AE2" s="436"/>
      <c r="AF2" s="436"/>
      <c r="AG2" s="436"/>
      <c r="AH2" s="436"/>
      <c r="AI2" s="436"/>
      <c r="AJ2" s="436"/>
      <c r="AK2" s="436"/>
      <c r="AL2" s="436"/>
      <c r="AM2" s="436"/>
      <c r="AN2" s="436"/>
      <c r="AO2" s="436"/>
      <c r="AP2" s="436"/>
      <c r="AQ2" s="436"/>
      <c r="AR2" s="436"/>
      <c r="AS2" s="436"/>
      <c r="AT2" s="436"/>
      <c r="AU2" s="436"/>
      <c r="AV2" s="436"/>
      <c r="AW2" s="436"/>
      <c r="AX2" s="436"/>
      <c r="AY2" s="436"/>
      <c r="AZ2" s="436"/>
      <c r="BA2" s="436"/>
      <c r="BB2" s="436"/>
      <c r="BC2" s="436"/>
      <c r="BD2" s="436"/>
      <c r="BE2" s="436"/>
      <c r="BF2" s="436"/>
      <c r="BG2" s="436"/>
      <c r="BH2" s="436"/>
      <c r="BI2" s="436"/>
      <c r="BJ2" s="436"/>
      <c r="BK2" s="436"/>
      <c r="BL2" s="436"/>
      <c r="BM2" s="436"/>
      <c r="BN2" s="436"/>
      <c r="BO2" s="436"/>
      <c r="BP2" s="436"/>
      <c r="BQ2" s="436"/>
      <c r="BR2" s="436"/>
      <c r="BS2" s="436"/>
      <c r="BT2" s="436"/>
      <c r="BU2" s="436"/>
      <c r="BV2" s="436"/>
      <c r="BW2" s="436"/>
      <c r="BX2" s="436"/>
      <c r="BY2" s="436"/>
      <c r="BZ2" s="436"/>
      <c r="CA2" s="436"/>
      <c r="CB2" s="436"/>
      <c r="CC2" s="436"/>
      <c r="CD2" s="436"/>
      <c r="CE2" s="436"/>
      <c r="CF2" s="436"/>
      <c r="CG2" s="436"/>
      <c r="CH2" s="436"/>
      <c r="CI2" s="436"/>
      <c r="CJ2" s="436"/>
      <c r="CK2" s="436"/>
      <c r="CL2" s="436"/>
      <c r="CM2" s="436"/>
      <c r="CN2" s="436"/>
      <c r="CO2" s="436"/>
      <c r="CP2" s="436"/>
      <c r="CQ2" s="436"/>
      <c r="CR2" s="436"/>
      <c r="CS2" s="436"/>
      <c r="CT2" s="436"/>
      <c r="CU2" s="436"/>
      <c r="CV2" s="436"/>
      <c r="CW2" s="436"/>
      <c r="CX2" s="436"/>
      <c r="CY2" s="436"/>
      <c r="CZ2" s="436"/>
      <c r="DA2" s="436"/>
      <c r="DB2" s="436"/>
      <c r="DC2" s="436"/>
      <c r="DD2" s="436"/>
      <c r="DE2" s="436"/>
      <c r="DF2" s="436"/>
      <c r="DG2" s="436"/>
      <c r="DH2" s="436"/>
      <c r="DI2" s="436"/>
      <c r="DJ2" s="436"/>
      <c r="DK2" s="436"/>
      <c r="DL2" s="436"/>
      <c r="DM2" s="436"/>
      <c r="DN2" s="436"/>
      <c r="DO2" s="436"/>
      <c r="DP2" s="436"/>
      <c r="DQ2" s="436"/>
      <c r="DR2" s="436"/>
      <c r="DS2" s="436"/>
      <c r="DT2" s="436"/>
      <c r="DU2" s="436"/>
      <c r="DV2" s="436"/>
      <c r="DW2" s="436"/>
      <c r="DX2" s="436"/>
      <c r="DY2" s="436"/>
      <c r="DZ2" s="436"/>
      <c r="EA2" s="436"/>
      <c r="EB2" s="436"/>
      <c r="EC2" s="436"/>
      <c r="ED2" s="436"/>
      <c r="EE2" s="436"/>
      <c r="EF2" s="436"/>
      <c r="EG2" s="436"/>
      <c r="EH2" s="436"/>
      <c r="EI2" s="436"/>
      <c r="EJ2" s="436"/>
      <c r="EK2" s="436"/>
      <c r="EL2" s="436"/>
      <c r="EM2" s="436"/>
      <c r="EN2" s="436"/>
      <c r="EO2" s="436"/>
      <c r="EP2" s="436"/>
      <c r="EQ2" s="436"/>
      <c r="ER2" s="436"/>
      <c r="ES2" s="436"/>
      <c r="ET2" s="436"/>
      <c r="EU2" s="436"/>
      <c r="EV2" s="436"/>
      <c r="EW2" s="436"/>
      <c r="EX2" s="436"/>
      <c r="EY2" s="436"/>
      <c r="EZ2" s="436"/>
      <c r="FA2" s="436"/>
      <c r="FB2" s="436"/>
      <c r="FC2" s="436"/>
      <c r="FD2" s="436"/>
      <c r="FE2" s="436"/>
      <c r="FF2" s="436"/>
      <c r="FG2" s="436"/>
      <c r="FH2" s="436"/>
      <c r="FI2" s="436"/>
      <c r="FJ2" s="436"/>
      <c r="FK2" s="436"/>
      <c r="FL2" s="436"/>
      <c r="FM2" s="436"/>
      <c r="FN2" s="436"/>
      <c r="FO2" s="436"/>
      <c r="FP2" s="436"/>
      <c r="FQ2" s="436"/>
      <c r="FR2" s="436"/>
      <c r="FS2" s="436"/>
      <c r="FT2" s="436"/>
      <c r="FU2" s="436"/>
      <c r="FV2" s="436"/>
      <c r="FW2" s="436"/>
      <c r="FX2" s="436"/>
      <c r="FY2" s="436"/>
      <c r="FZ2" s="436"/>
      <c r="GA2" s="436"/>
      <c r="GB2" s="436"/>
      <c r="GC2" s="436"/>
      <c r="GD2" s="436"/>
      <c r="GE2" s="436"/>
      <c r="GF2" s="436"/>
      <c r="GG2" s="436"/>
      <c r="GH2" s="436"/>
      <c r="GI2" s="436"/>
      <c r="GJ2" s="436"/>
      <c r="GK2" s="436"/>
      <c r="GL2" s="436"/>
      <c r="GM2" s="436"/>
      <c r="GN2" s="436"/>
      <c r="GO2" s="436"/>
      <c r="GP2" s="436"/>
      <c r="GQ2" s="436"/>
      <c r="GR2" s="436"/>
      <c r="GS2" s="436"/>
      <c r="GT2" s="436"/>
      <c r="GU2" s="436"/>
      <c r="GV2" s="436"/>
      <c r="GW2" s="436"/>
      <c r="GX2" s="436"/>
      <c r="GY2" s="436"/>
      <c r="GZ2" s="436"/>
      <c r="HA2" s="436"/>
      <c r="HB2" s="436"/>
      <c r="HC2" s="436"/>
      <c r="HD2" s="436"/>
      <c r="HE2" s="436"/>
      <c r="HF2" s="436"/>
      <c r="HG2" s="436"/>
      <c r="HH2" s="436"/>
      <c r="HI2" s="436"/>
      <c r="HJ2" s="436"/>
      <c r="HK2" s="436"/>
      <c r="HL2" s="436"/>
      <c r="HM2" s="436"/>
      <c r="HN2" s="436"/>
      <c r="HO2" s="436"/>
      <c r="HP2" s="436"/>
      <c r="HQ2" s="436"/>
      <c r="HR2" s="436"/>
      <c r="HS2" s="436"/>
      <c r="HT2" s="436"/>
      <c r="HU2" s="436"/>
      <c r="HV2" s="436"/>
      <c r="HW2" s="436"/>
      <c r="HX2" s="436"/>
      <c r="HY2" s="436"/>
      <c r="HZ2" s="436"/>
      <c r="IA2" s="436"/>
      <c r="IB2" s="436"/>
      <c r="IC2" s="436"/>
      <c r="ID2" s="436"/>
      <c r="IE2" s="436"/>
      <c r="IF2" s="436"/>
      <c r="IG2" s="436"/>
      <c r="IH2" s="436"/>
      <c r="II2" s="436"/>
      <c r="IJ2" s="436"/>
      <c r="IK2" s="436"/>
      <c r="IL2" s="436"/>
      <c r="IM2" s="436"/>
      <c r="IN2" s="436"/>
      <c r="IO2" s="436"/>
      <c r="IP2" s="436"/>
      <c r="IQ2" s="436"/>
      <c r="IR2" s="436"/>
      <c r="IS2" s="436"/>
      <c r="IT2" s="436"/>
      <c r="IU2" s="436"/>
      <c r="IV2" s="436"/>
      <c r="IW2" s="436"/>
      <c r="IX2" s="436"/>
      <c r="IY2" s="436"/>
      <c r="IZ2" s="436"/>
      <c r="JA2" s="436"/>
      <c r="JB2" s="436"/>
      <c r="JC2" s="436"/>
      <c r="JD2" s="436"/>
      <c r="JE2" s="436"/>
      <c r="JF2" s="436"/>
      <c r="JG2" s="436"/>
      <c r="JH2" s="436"/>
      <c r="JI2" s="436"/>
      <c r="JJ2" s="436"/>
      <c r="JK2" s="436"/>
      <c r="JL2" s="436"/>
      <c r="JM2" s="436"/>
      <c r="JN2" s="436"/>
      <c r="JO2" s="436"/>
      <c r="JP2" s="436"/>
      <c r="JQ2" s="436"/>
      <c r="JR2" s="436"/>
      <c r="JS2" s="436"/>
      <c r="JT2" s="436"/>
      <c r="JU2" s="436"/>
    </row>
    <row r="3" spans="1:281" s="462" customFormat="1" ht="25.2" customHeight="1" thickBot="1" x14ac:dyDescent="0.3">
      <c r="A3" s="414" t="s">
        <v>55</v>
      </c>
      <c r="B3" s="119" t="s">
        <v>679</v>
      </c>
      <c r="C3" s="119" t="s">
        <v>43</v>
      </c>
      <c r="D3" s="119" t="s">
        <v>44</v>
      </c>
      <c r="E3" s="119" t="s">
        <v>45</v>
      </c>
      <c r="F3" s="415" t="s">
        <v>264</v>
      </c>
      <c r="G3" s="3" t="s">
        <v>267</v>
      </c>
      <c r="H3" s="4" t="s">
        <v>268</v>
      </c>
      <c r="I3" s="5" t="s">
        <v>269</v>
      </c>
      <c r="J3" s="31" t="s">
        <v>270</v>
      </c>
      <c r="K3" s="6" t="s">
        <v>271</v>
      </c>
      <c r="L3" s="7" t="s">
        <v>272</v>
      </c>
      <c r="M3" s="416" t="s">
        <v>298</v>
      </c>
      <c r="N3" s="197" t="s">
        <v>266</v>
      </c>
      <c r="O3" s="197" t="s">
        <v>273</v>
      </c>
      <c r="P3" s="197" t="s">
        <v>274</v>
      </c>
      <c r="Q3" s="119" t="s">
        <v>679</v>
      </c>
      <c r="R3" s="119" t="s">
        <v>43</v>
      </c>
      <c r="S3" s="119" t="s">
        <v>44</v>
      </c>
      <c r="T3" s="34" t="s">
        <v>45</v>
      </c>
      <c r="U3" s="436"/>
      <c r="V3" s="436"/>
      <c r="W3" s="436"/>
      <c r="X3" s="436"/>
      <c r="Y3" s="436"/>
      <c r="Z3" s="436"/>
      <c r="AA3" s="436"/>
      <c r="AB3" s="436"/>
      <c r="AC3" s="436"/>
      <c r="AD3" s="436"/>
      <c r="AE3" s="436"/>
      <c r="AF3" s="436"/>
      <c r="AG3" s="436"/>
      <c r="AH3" s="436"/>
      <c r="AI3" s="436"/>
      <c r="AJ3" s="436"/>
      <c r="AK3" s="436"/>
      <c r="AL3" s="436"/>
      <c r="AM3" s="436"/>
      <c r="AN3" s="436"/>
      <c r="AO3" s="436"/>
      <c r="AP3" s="436"/>
      <c r="AQ3" s="436"/>
      <c r="AR3" s="436"/>
      <c r="AS3" s="436"/>
      <c r="AT3" s="436"/>
      <c r="AU3" s="436"/>
      <c r="AV3" s="436"/>
      <c r="AW3" s="436"/>
      <c r="AX3" s="436"/>
      <c r="AY3" s="436"/>
      <c r="AZ3" s="436"/>
      <c r="BA3" s="436"/>
      <c r="BB3" s="436"/>
      <c r="BC3" s="436"/>
      <c r="BD3" s="436"/>
      <c r="BE3" s="436"/>
      <c r="BF3" s="436"/>
      <c r="BG3" s="436"/>
      <c r="BH3" s="436"/>
      <c r="BI3" s="436"/>
      <c r="BJ3" s="436"/>
      <c r="BK3" s="436"/>
      <c r="BL3" s="436"/>
      <c r="BM3" s="436"/>
      <c r="BN3" s="436"/>
      <c r="BO3" s="436"/>
      <c r="BP3" s="436"/>
      <c r="BQ3" s="436"/>
      <c r="BR3" s="436"/>
      <c r="BS3" s="436"/>
      <c r="BT3" s="436"/>
      <c r="BU3" s="436"/>
      <c r="BV3" s="436"/>
      <c r="BW3" s="436"/>
      <c r="BX3" s="436"/>
      <c r="BY3" s="436"/>
      <c r="BZ3" s="436"/>
      <c r="CA3" s="436"/>
      <c r="CB3" s="436"/>
      <c r="CC3" s="436"/>
      <c r="CD3" s="436"/>
      <c r="CE3" s="436"/>
      <c r="CF3" s="436"/>
      <c r="CG3" s="436"/>
      <c r="CH3" s="436"/>
      <c r="CI3" s="436"/>
      <c r="CJ3" s="436"/>
      <c r="CK3" s="436"/>
      <c r="CL3" s="436"/>
      <c r="CM3" s="436"/>
      <c r="CN3" s="436"/>
      <c r="CO3" s="436"/>
      <c r="CP3" s="436"/>
      <c r="CQ3" s="436"/>
      <c r="CR3" s="436"/>
      <c r="CS3" s="436"/>
      <c r="CT3" s="436"/>
      <c r="CU3" s="436"/>
      <c r="CV3" s="436"/>
      <c r="CW3" s="436"/>
      <c r="CX3" s="436"/>
      <c r="CY3" s="436"/>
      <c r="CZ3" s="436"/>
      <c r="DA3" s="436"/>
      <c r="DB3" s="436"/>
      <c r="DC3" s="436"/>
      <c r="DD3" s="436"/>
      <c r="DE3" s="436"/>
      <c r="DF3" s="436"/>
      <c r="DG3" s="436"/>
      <c r="DH3" s="436"/>
      <c r="DI3" s="436"/>
      <c r="DJ3" s="436"/>
      <c r="DK3" s="436"/>
      <c r="DL3" s="436"/>
      <c r="DM3" s="436"/>
      <c r="DN3" s="436"/>
      <c r="DO3" s="436"/>
      <c r="DP3" s="436"/>
      <c r="DQ3" s="436"/>
      <c r="DR3" s="436"/>
      <c r="DS3" s="436"/>
      <c r="DT3" s="436"/>
      <c r="DU3" s="436"/>
      <c r="DV3" s="436"/>
      <c r="DW3" s="436"/>
      <c r="DX3" s="436"/>
      <c r="DY3" s="436"/>
      <c r="DZ3" s="436"/>
      <c r="EA3" s="436"/>
      <c r="EB3" s="436"/>
      <c r="EC3" s="436"/>
      <c r="ED3" s="436"/>
      <c r="EE3" s="436"/>
      <c r="EF3" s="436"/>
      <c r="EG3" s="436"/>
      <c r="EH3" s="436"/>
      <c r="EI3" s="436"/>
      <c r="EJ3" s="436"/>
      <c r="EK3" s="436"/>
      <c r="EL3" s="436"/>
      <c r="EM3" s="436"/>
      <c r="EN3" s="436"/>
      <c r="EO3" s="436"/>
      <c r="EP3" s="436"/>
      <c r="EQ3" s="436"/>
      <c r="ER3" s="436"/>
      <c r="ES3" s="436"/>
      <c r="ET3" s="436"/>
      <c r="EU3" s="436"/>
      <c r="EV3" s="436"/>
      <c r="EW3" s="436"/>
      <c r="EX3" s="436"/>
      <c r="EY3" s="436"/>
      <c r="EZ3" s="436"/>
      <c r="FA3" s="436"/>
      <c r="FB3" s="436"/>
      <c r="FC3" s="436"/>
      <c r="FD3" s="436"/>
      <c r="FE3" s="436"/>
      <c r="FF3" s="436"/>
      <c r="FG3" s="436"/>
      <c r="FH3" s="436"/>
      <c r="FI3" s="436"/>
      <c r="FJ3" s="436"/>
      <c r="FK3" s="436"/>
      <c r="FL3" s="436"/>
      <c r="FM3" s="436"/>
      <c r="FN3" s="436"/>
      <c r="FO3" s="436"/>
      <c r="FP3" s="436"/>
      <c r="FQ3" s="436"/>
      <c r="FR3" s="436"/>
      <c r="FS3" s="436"/>
      <c r="FT3" s="436"/>
      <c r="FU3" s="436"/>
      <c r="FV3" s="436"/>
      <c r="FW3" s="436"/>
      <c r="FX3" s="436"/>
      <c r="FY3" s="436"/>
      <c r="FZ3" s="436"/>
      <c r="GA3" s="436"/>
      <c r="GB3" s="436"/>
      <c r="GC3" s="436"/>
      <c r="GD3" s="436"/>
      <c r="GE3" s="436"/>
      <c r="GF3" s="436"/>
      <c r="GG3" s="436"/>
      <c r="GH3" s="436"/>
      <c r="GI3" s="436"/>
      <c r="GJ3" s="436"/>
      <c r="GK3" s="436"/>
      <c r="GL3" s="436"/>
      <c r="GM3" s="436"/>
      <c r="GN3" s="436"/>
      <c r="GO3" s="436"/>
      <c r="GP3" s="436"/>
      <c r="GQ3" s="436"/>
      <c r="GR3" s="436"/>
      <c r="GS3" s="436"/>
      <c r="GT3" s="436"/>
      <c r="GU3" s="436"/>
      <c r="GV3" s="436"/>
      <c r="GW3" s="436"/>
      <c r="GX3" s="436"/>
      <c r="GY3" s="436"/>
      <c r="GZ3" s="436"/>
      <c r="HA3" s="436"/>
      <c r="HB3" s="436"/>
      <c r="HC3" s="436"/>
      <c r="HD3" s="436"/>
      <c r="HE3" s="436"/>
      <c r="HF3" s="436"/>
      <c r="HG3" s="436"/>
      <c r="HH3" s="436"/>
      <c r="HI3" s="436"/>
      <c r="HJ3" s="436"/>
      <c r="HK3" s="436"/>
      <c r="HL3" s="436"/>
      <c r="HM3" s="436"/>
      <c r="HN3" s="436"/>
      <c r="HO3" s="436"/>
      <c r="HP3" s="436"/>
      <c r="HQ3" s="436"/>
      <c r="HR3" s="436"/>
      <c r="HS3" s="436"/>
      <c r="HT3" s="436"/>
      <c r="HU3" s="436"/>
      <c r="HV3" s="436"/>
      <c r="HW3" s="436"/>
      <c r="HX3" s="436"/>
      <c r="HY3" s="436"/>
      <c r="HZ3" s="436"/>
      <c r="IA3" s="436"/>
      <c r="IB3" s="436"/>
      <c r="IC3" s="436"/>
      <c r="ID3" s="436"/>
      <c r="IE3" s="436"/>
      <c r="IF3" s="436"/>
      <c r="IG3" s="436"/>
      <c r="IH3" s="436"/>
      <c r="II3" s="436"/>
      <c r="IJ3" s="436"/>
      <c r="IK3" s="436"/>
      <c r="IL3" s="436"/>
      <c r="IM3" s="436"/>
      <c r="IN3" s="436"/>
      <c r="IO3" s="436"/>
      <c r="IP3" s="436"/>
      <c r="IQ3" s="436"/>
      <c r="IR3" s="436"/>
      <c r="IS3" s="436"/>
      <c r="IT3" s="436"/>
      <c r="IU3" s="436"/>
      <c r="IV3" s="436"/>
      <c r="IW3" s="436"/>
      <c r="IX3" s="436"/>
      <c r="IY3" s="436"/>
      <c r="IZ3" s="436"/>
      <c r="JA3" s="436"/>
      <c r="JB3" s="436"/>
      <c r="JC3" s="436"/>
      <c r="JD3" s="436"/>
      <c r="JE3" s="436"/>
      <c r="JF3" s="436"/>
      <c r="JG3" s="436"/>
      <c r="JH3" s="436"/>
      <c r="JI3" s="436"/>
      <c r="JJ3" s="436"/>
      <c r="JK3" s="436"/>
      <c r="JL3" s="436"/>
      <c r="JM3" s="436"/>
      <c r="JN3" s="436"/>
      <c r="JO3" s="436"/>
      <c r="JP3" s="436"/>
      <c r="JQ3" s="436"/>
      <c r="JR3" s="436"/>
      <c r="JS3" s="436"/>
      <c r="JT3" s="436"/>
      <c r="JU3" s="436"/>
    </row>
    <row r="4" spans="1:281" ht="14.4" x14ac:dyDescent="0.3">
      <c r="A4" s="124" t="s">
        <v>334</v>
      </c>
      <c r="B4" s="93" t="str">
        <f>IF(Q4="-","-","x")</f>
        <v>x</v>
      </c>
      <c r="C4" s="80" t="str">
        <f t="shared" ref="C4:E12" si="0">IF(R4="-","-","x")</f>
        <v>x</v>
      </c>
      <c r="D4" s="80" t="str">
        <f t="shared" si="0"/>
        <v>x</v>
      </c>
      <c r="E4" s="80" t="str">
        <f t="shared" si="0"/>
        <v>x</v>
      </c>
      <c r="F4" s="37" t="s">
        <v>605</v>
      </c>
      <c r="G4" s="38" t="s">
        <v>318</v>
      </c>
      <c r="H4" s="80">
        <v>2</v>
      </c>
      <c r="I4" s="80">
        <v>1</v>
      </c>
      <c r="J4" s="80">
        <v>1</v>
      </c>
      <c r="K4" s="80">
        <v>4</v>
      </c>
      <c r="L4" s="198">
        <v>1</v>
      </c>
      <c r="M4" s="430" t="s">
        <v>352</v>
      </c>
      <c r="N4" s="86" t="s">
        <v>282</v>
      </c>
      <c r="O4" s="107">
        <v>4</v>
      </c>
      <c r="P4" s="857" t="s">
        <v>12</v>
      </c>
      <c r="Q4" s="81" t="s">
        <v>286</v>
      </c>
      <c r="R4" s="81" t="s">
        <v>301</v>
      </c>
      <c r="S4" s="81" t="s">
        <v>301</v>
      </c>
      <c r="T4" s="82" t="s">
        <v>301</v>
      </c>
    </row>
    <row r="5" spans="1:281" ht="15" thickBot="1" x14ac:dyDescent="0.35">
      <c r="A5" s="538" t="s">
        <v>334</v>
      </c>
      <c r="B5" s="71" t="str">
        <f t="shared" ref="B5:B12" si="1">IF(Q5="-","-","x")</f>
        <v>x</v>
      </c>
      <c r="C5" s="8" t="str">
        <f t="shared" si="0"/>
        <v>x</v>
      </c>
      <c r="D5" s="8" t="str">
        <f t="shared" si="0"/>
        <v>x</v>
      </c>
      <c r="E5" s="8" t="str">
        <f t="shared" si="0"/>
        <v>x</v>
      </c>
      <c r="F5" s="44" t="s">
        <v>606</v>
      </c>
      <c r="G5" s="15" t="s">
        <v>318</v>
      </c>
      <c r="H5" s="105">
        <v>2</v>
      </c>
      <c r="I5" s="105">
        <v>1</v>
      </c>
      <c r="J5" s="105">
        <v>1</v>
      </c>
      <c r="K5" s="105">
        <v>4</v>
      </c>
      <c r="L5" s="577">
        <v>1</v>
      </c>
      <c r="M5" s="91" t="s">
        <v>352</v>
      </c>
      <c r="N5" s="60" t="s">
        <v>282</v>
      </c>
      <c r="O5" s="108">
        <v>4</v>
      </c>
      <c r="P5" s="858" t="s">
        <v>12</v>
      </c>
      <c r="Q5" s="56" t="s">
        <v>286</v>
      </c>
      <c r="R5" s="56" t="s">
        <v>301</v>
      </c>
      <c r="S5" s="56" t="s">
        <v>301</v>
      </c>
      <c r="T5" s="57" t="s">
        <v>301</v>
      </c>
    </row>
    <row r="6" spans="1:281" ht="14.4" x14ac:dyDescent="0.3">
      <c r="A6" s="124" t="s">
        <v>610</v>
      </c>
      <c r="B6" s="93" t="str">
        <f t="shared" si="1"/>
        <v>x</v>
      </c>
      <c r="C6" s="80" t="str">
        <f t="shared" si="0"/>
        <v>x</v>
      </c>
      <c r="D6" s="80" t="str">
        <f t="shared" si="0"/>
        <v>x</v>
      </c>
      <c r="E6" s="80" t="str">
        <f t="shared" si="0"/>
        <v>x</v>
      </c>
      <c r="F6" s="37" t="s">
        <v>435</v>
      </c>
      <c r="G6" s="84" t="s">
        <v>685</v>
      </c>
      <c r="H6" s="80">
        <v>2</v>
      </c>
      <c r="I6" s="80">
        <v>1</v>
      </c>
      <c r="J6" s="80">
        <v>1</v>
      </c>
      <c r="K6" s="80">
        <v>4</v>
      </c>
      <c r="L6" s="80">
        <v>1</v>
      </c>
      <c r="M6" s="427" t="s">
        <v>346</v>
      </c>
      <c r="N6" s="85" t="s">
        <v>282</v>
      </c>
      <c r="O6" s="107">
        <v>11</v>
      </c>
      <c r="P6" s="88" t="s">
        <v>12</v>
      </c>
      <c r="Q6" s="86" t="s">
        <v>286</v>
      </c>
      <c r="R6" s="81" t="s">
        <v>301</v>
      </c>
      <c r="S6" s="81" t="s">
        <v>301</v>
      </c>
      <c r="T6" s="82" t="s">
        <v>301</v>
      </c>
    </row>
    <row r="7" spans="1:281" ht="14.4" x14ac:dyDescent="0.3">
      <c r="A7" s="424" t="s">
        <v>610</v>
      </c>
      <c r="B7" s="77" t="str">
        <f t="shared" si="1"/>
        <v>x</v>
      </c>
      <c r="C7" s="101" t="str">
        <f t="shared" si="0"/>
        <v>x</v>
      </c>
      <c r="D7" s="101" t="str">
        <f t="shared" si="0"/>
        <v>x</v>
      </c>
      <c r="E7" s="101" t="str">
        <f t="shared" si="0"/>
        <v>x</v>
      </c>
      <c r="F7" s="116" t="s">
        <v>436</v>
      </c>
      <c r="G7" s="76">
        <v>1</v>
      </c>
      <c r="H7" s="122" t="s">
        <v>316</v>
      </c>
      <c r="I7" s="126">
        <v>1</v>
      </c>
      <c r="J7" s="126">
        <v>1</v>
      </c>
      <c r="K7" s="127">
        <v>3</v>
      </c>
      <c r="L7" s="126">
        <v>1</v>
      </c>
      <c r="M7" s="428" t="s">
        <v>389</v>
      </c>
      <c r="N7" s="76" t="s">
        <v>282</v>
      </c>
      <c r="O7" s="109">
        <v>2</v>
      </c>
      <c r="P7" s="69" t="s">
        <v>12</v>
      </c>
      <c r="Q7" s="65" t="s">
        <v>286</v>
      </c>
      <c r="R7" s="11" t="s">
        <v>301</v>
      </c>
      <c r="S7" s="11" t="s">
        <v>301</v>
      </c>
      <c r="T7" s="14" t="s">
        <v>301</v>
      </c>
    </row>
    <row r="8" spans="1:281" ht="14.4" x14ac:dyDescent="0.3">
      <c r="A8" s="425" t="s">
        <v>610</v>
      </c>
      <c r="B8" s="77" t="str">
        <f t="shared" si="1"/>
        <v>-</v>
      </c>
      <c r="C8" s="101" t="str">
        <f t="shared" si="0"/>
        <v>x</v>
      </c>
      <c r="D8" s="101" t="str">
        <f t="shared" si="0"/>
        <v>x</v>
      </c>
      <c r="E8" s="101" t="str">
        <f t="shared" si="0"/>
        <v>x</v>
      </c>
      <c r="F8" s="116" t="s">
        <v>437</v>
      </c>
      <c r="G8" s="73" t="s">
        <v>685</v>
      </c>
      <c r="H8" s="101">
        <v>2</v>
      </c>
      <c r="I8" s="101">
        <v>1</v>
      </c>
      <c r="J8" s="101">
        <v>1</v>
      </c>
      <c r="K8" s="101">
        <v>4</v>
      </c>
      <c r="L8" s="101">
        <v>1</v>
      </c>
      <c r="M8" s="428" t="s">
        <v>346</v>
      </c>
      <c r="N8" s="64" t="s">
        <v>282</v>
      </c>
      <c r="O8" s="72">
        <v>8</v>
      </c>
      <c r="P8" s="70" t="s">
        <v>12</v>
      </c>
      <c r="Q8" s="65" t="s">
        <v>350</v>
      </c>
      <c r="R8" s="11" t="s">
        <v>303</v>
      </c>
      <c r="S8" s="11" t="s">
        <v>303</v>
      </c>
      <c r="T8" s="14" t="s">
        <v>303</v>
      </c>
    </row>
    <row r="9" spans="1:281" ht="15" thickBot="1" x14ac:dyDescent="0.35">
      <c r="A9" s="426" t="s">
        <v>610</v>
      </c>
      <c r="B9" s="71" t="str">
        <f t="shared" si="1"/>
        <v>-</v>
      </c>
      <c r="C9" s="8" t="str">
        <f t="shared" si="0"/>
        <v>x</v>
      </c>
      <c r="D9" s="8" t="str">
        <f t="shared" si="0"/>
        <v>x</v>
      </c>
      <c r="E9" s="8" t="str">
        <f t="shared" si="0"/>
        <v>x</v>
      </c>
      <c r="F9" s="1" t="s">
        <v>438</v>
      </c>
      <c r="G9" s="10" t="s">
        <v>685</v>
      </c>
      <c r="H9" s="8">
        <v>2</v>
      </c>
      <c r="I9" s="8">
        <v>1</v>
      </c>
      <c r="J9" s="8">
        <v>1</v>
      </c>
      <c r="K9" s="8">
        <v>4</v>
      </c>
      <c r="L9" s="8">
        <v>1</v>
      </c>
      <c r="M9" s="429" t="s">
        <v>346</v>
      </c>
      <c r="N9" s="68" t="s">
        <v>282</v>
      </c>
      <c r="O9" s="108">
        <v>6</v>
      </c>
      <c r="P9" s="856" t="s">
        <v>12</v>
      </c>
      <c r="Q9" s="631" t="s">
        <v>350</v>
      </c>
      <c r="R9" s="12" t="s">
        <v>301</v>
      </c>
      <c r="S9" s="12" t="s">
        <v>301</v>
      </c>
      <c r="T9" s="13" t="s">
        <v>301</v>
      </c>
    </row>
    <row r="10" spans="1:281" ht="14.4" x14ac:dyDescent="0.3">
      <c r="A10" s="622" t="s">
        <v>611</v>
      </c>
      <c r="B10" s="80" t="str">
        <f t="shared" si="1"/>
        <v>-</v>
      </c>
      <c r="C10" s="80" t="str">
        <f t="shared" si="0"/>
        <v>x</v>
      </c>
      <c r="D10" s="80" t="str">
        <f t="shared" si="0"/>
        <v>x</v>
      </c>
      <c r="E10" s="80" t="str">
        <f t="shared" si="0"/>
        <v>x</v>
      </c>
      <c r="F10" s="800" t="s">
        <v>439</v>
      </c>
      <c r="G10" s="84" t="s">
        <v>685</v>
      </c>
      <c r="H10" s="80">
        <v>2</v>
      </c>
      <c r="I10" s="80">
        <v>1</v>
      </c>
      <c r="J10" s="80">
        <v>1</v>
      </c>
      <c r="K10" s="80">
        <v>1</v>
      </c>
      <c r="L10" s="80">
        <v>1</v>
      </c>
      <c r="M10" s="427" t="s">
        <v>347</v>
      </c>
      <c r="N10" s="85" t="s">
        <v>282</v>
      </c>
      <c r="O10" s="110">
        <v>15</v>
      </c>
      <c r="P10" s="89" t="s">
        <v>12</v>
      </c>
      <c r="Q10" s="179" t="s">
        <v>350</v>
      </c>
      <c r="R10" s="179" t="s">
        <v>303</v>
      </c>
      <c r="S10" s="179" t="s">
        <v>303</v>
      </c>
      <c r="T10" s="134" t="s">
        <v>303</v>
      </c>
    </row>
    <row r="11" spans="1:281" ht="14.4" x14ac:dyDescent="0.3">
      <c r="A11" s="623" t="s">
        <v>611</v>
      </c>
      <c r="B11" s="77" t="str">
        <f t="shared" si="1"/>
        <v>x</v>
      </c>
      <c r="C11" s="101" t="str">
        <f t="shared" si="0"/>
        <v>x</v>
      </c>
      <c r="D11" s="101" t="str">
        <f t="shared" si="0"/>
        <v>x</v>
      </c>
      <c r="E11" s="101" t="str">
        <f t="shared" si="0"/>
        <v>x</v>
      </c>
      <c r="F11" s="35" t="s">
        <v>440</v>
      </c>
      <c r="G11" s="73" t="s">
        <v>318</v>
      </c>
      <c r="H11" s="101">
        <v>3</v>
      </c>
      <c r="I11" s="101">
        <v>1</v>
      </c>
      <c r="J11" s="101">
        <v>1</v>
      </c>
      <c r="K11" s="73" t="s">
        <v>686</v>
      </c>
      <c r="L11" s="101">
        <v>1</v>
      </c>
      <c r="M11" s="428" t="s">
        <v>349</v>
      </c>
      <c r="N11" s="75" t="s">
        <v>282</v>
      </c>
      <c r="O11" s="109">
        <v>8</v>
      </c>
      <c r="P11" s="70" t="s">
        <v>12</v>
      </c>
      <c r="Q11" s="29" t="s">
        <v>305</v>
      </c>
      <c r="R11" s="29" t="s">
        <v>303</v>
      </c>
      <c r="S11" s="29" t="s">
        <v>303</v>
      </c>
      <c r="T11" s="624" t="s">
        <v>303</v>
      </c>
    </row>
    <row r="12" spans="1:281" ht="15" thickBot="1" x14ac:dyDescent="0.35">
      <c r="A12" s="625" t="s">
        <v>611</v>
      </c>
      <c r="B12" s="71" t="str">
        <f t="shared" si="1"/>
        <v>x</v>
      </c>
      <c r="C12" s="8" t="str">
        <f t="shared" si="0"/>
        <v>x</v>
      </c>
      <c r="D12" s="8" t="str">
        <f t="shared" si="0"/>
        <v>x</v>
      </c>
      <c r="E12" s="8" t="str">
        <f t="shared" si="0"/>
        <v>x</v>
      </c>
      <c r="F12" s="626" t="s">
        <v>441</v>
      </c>
      <c r="G12" s="10" t="s">
        <v>685</v>
      </c>
      <c r="H12" s="8">
        <v>2</v>
      </c>
      <c r="I12" s="8">
        <v>1</v>
      </c>
      <c r="J12" s="8">
        <v>1</v>
      </c>
      <c r="K12" s="8">
        <v>1</v>
      </c>
      <c r="L12" s="8">
        <v>1</v>
      </c>
      <c r="M12" s="91" t="s">
        <v>347</v>
      </c>
      <c r="N12" s="68" t="s">
        <v>282</v>
      </c>
      <c r="O12" s="627">
        <v>3</v>
      </c>
      <c r="P12" s="628" t="s">
        <v>12</v>
      </c>
      <c r="Q12" s="629" t="s">
        <v>303</v>
      </c>
      <c r="R12" s="630" t="s">
        <v>303</v>
      </c>
      <c r="S12" s="630" t="s">
        <v>303</v>
      </c>
      <c r="T12" s="168" t="s">
        <v>303</v>
      </c>
    </row>
  </sheetData>
  <mergeCells count="4">
    <mergeCell ref="A2:F2"/>
    <mergeCell ref="G2:M2"/>
    <mergeCell ref="N2:P2"/>
    <mergeCell ref="Q2:T2"/>
  </mergeCells>
  <pageMargins left="0.70866141732283472" right="0.70866141732283472" top="0.78740157480314965" bottom="0.78740157480314965" header="0.31496062992125984" footer="0.31496062992125984"/>
  <pageSetup paperSize="192" scale="61" fitToHeight="0" orientation="landscape" r:id="rId1"/>
  <headerFooter scaleWithDoc="0" alignWithMargins="0">
    <oddHeader>&amp;RPříloha č. 2: Datový standard pro železniční stavby DÚR, DPS, PDPS a RDS</oddHead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57846-6C9F-4ADA-BD52-4E9EA1F47ACB}">
  <sheetPr>
    <tabColor rgb="FFFFFF00"/>
    <pageSetUpPr autoPageBreaks="0" fitToPage="1"/>
  </sheetPr>
  <dimension ref="A1:L179"/>
  <sheetViews>
    <sheetView showGridLines="0" zoomScale="85" zoomScaleNormal="85" zoomScaleSheetLayoutView="110" workbookViewId="0">
      <pane ySplit="2" topLeftCell="A3" activePane="bottomLeft" state="frozen"/>
      <selection pane="bottomLeft"/>
    </sheetView>
  </sheetViews>
  <sheetFormatPr defaultColWidth="8.5546875" defaultRowHeight="13.8" x14ac:dyDescent="0.25"/>
  <cols>
    <col min="1" max="1" width="12.6640625" style="339" customWidth="1"/>
    <col min="2" max="2" width="35.6640625" style="339" customWidth="1"/>
    <col min="3" max="4" width="12.6640625" style="187" customWidth="1"/>
    <col min="5" max="5" width="101.6640625" style="190" customWidth="1"/>
    <col min="6" max="6" width="35.6640625" style="190" customWidth="1"/>
    <col min="7" max="10" width="8.6640625" style="187" customWidth="1"/>
    <col min="11" max="11" width="24" style="339" customWidth="1"/>
    <col min="12" max="12" width="14.44140625" style="339" customWidth="1"/>
    <col min="13" max="16384" width="8.5546875" style="339"/>
  </cols>
  <sheetData>
    <row r="1" spans="1:10" ht="15" customHeight="1" thickBot="1" x14ac:dyDescent="0.3">
      <c r="A1" s="214" t="str">
        <f ca="1">MID(CELL("filename",A1),FIND("]",CELL("filename",A1))+1,LEN(CELL("filename",A1))-FIND("]",CELL("filename",A1)))</f>
        <v>Skupiny vlastností</v>
      </c>
      <c r="B1" s="215"/>
      <c r="C1" s="195"/>
      <c r="D1" s="195"/>
      <c r="E1" s="338"/>
      <c r="F1" s="338"/>
      <c r="G1" s="195"/>
      <c r="H1" s="195"/>
      <c r="I1" s="195"/>
      <c r="J1" s="195"/>
    </row>
    <row r="2" spans="1:10" s="340" customFormat="1" ht="55.2" customHeight="1" thickBot="1" x14ac:dyDescent="0.3">
      <c r="A2" s="644" t="s">
        <v>678</v>
      </c>
      <c r="B2" s="645" t="s">
        <v>38</v>
      </c>
      <c r="C2" s="645" t="s">
        <v>39</v>
      </c>
      <c r="D2" s="645" t="s">
        <v>40</v>
      </c>
      <c r="E2" s="645" t="s">
        <v>41</v>
      </c>
      <c r="F2" s="646" t="s">
        <v>42</v>
      </c>
      <c r="G2" s="646" t="s">
        <v>679</v>
      </c>
      <c r="H2" s="646" t="s">
        <v>43</v>
      </c>
      <c r="I2" s="646" t="s">
        <v>44</v>
      </c>
      <c r="J2" s="647" t="s">
        <v>45</v>
      </c>
    </row>
    <row r="3" spans="1:10" ht="28.2" customHeight="1" thickBot="1" x14ac:dyDescent="0.3">
      <c r="A3" s="307" t="s">
        <v>680</v>
      </c>
      <c r="B3" s="308"/>
      <c r="C3" s="309"/>
      <c r="D3" s="309"/>
      <c r="E3" s="310"/>
      <c r="F3" s="310"/>
      <c r="G3" s="309"/>
      <c r="H3" s="309"/>
      <c r="I3" s="309"/>
      <c r="J3" s="311"/>
    </row>
    <row r="4" spans="1:10" x14ac:dyDescent="0.25">
      <c r="A4" s="276" t="s">
        <v>46</v>
      </c>
      <c r="B4" s="263" t="s">
        <v>677</v>
      </c>
      <c r="C4" s="258" t="s">
        <v>47</v>
      </c>
      <c r="D4" s="258" t="s">
        <v>48</v>
      </c>
      <c r="E4" s="399" t="s">
        <v>49</v>
      </c>
      <c r="F4" s="259" t="s">
        <v>50</v>
      </c>
      <c r="G4" s="260" t="s">
        <v>51</v>
      </c>
      <c r="H4" s="260" t="s">
        <v>51</v>
      </c>
      <c r="I4" s="260" t="s">
        <v>51</v>
      </c>
      <c r="J4" s="269" t="s">
        <v>51</v>
      </c>
    </row>
    <row r="5" spans="1:10" x14ac:dyDescent="0.25">
      <c r="A5" s="274" t="s">
        <v>46</v>
      </c>
      <c r="B5" s="272" t="s">
        <v>52</v>
      </c>
      <c r="C5" s="261" t="s">
        <v>47</v>
      </c>
      <c r="D5" s="261" t="s">
        <v>48</v>
      </c>
      <c r="E5" s="400" t="s">
        <v>53</v>
      </c>
      <c r="F5" s="262" t="s">
        <v>50</v>
      </c>
      <c r="G5" s="212" t="s">
        <v>51</v>
      </c>
      <c r="H5" s="212" t="s">
        <v>51</v>
      </c>
      <c r="I5" s="212" t="s">
        <v>51</v>
      </c>
      <c r="J5" s="270" t="s">
        <v>51</v>
      </c>
    </row>
    <row r="6" spans="1:10" x14ac:dyDescent="0.25">
      <c r="A6" s="274" t="s">
        <v>46</v>
      </c>
      <c r="B6" s="272" t="s">
        <v>54</v>
      </c>
      <c r="C6" s="261" t="s">
        <v>47</v>
      </c>
      <c r="D6" s="261" t="s">
        <v>48</v>
      </c>
      <c r="E6" s="400" t="s">
        <v>473</v>
      </c>
      <c r="F6" s="262" t="s">
        <v>50</v>
      </c>
      <c r="G6" s="212" t="s">
        <v>51</v>
      </c>
      <c r="H6" s="212" t="s">
        <v>51</v>
      </c>
      <c r="I6" s="212" t="s">
        <v>51</v>
      </c>
      <c r="J6" s="270" t="s">
        <v>51</v>
      </c>
    </row>
    <row r="7" spans="1:10" x14ac:dyDescent="0.25">
      <c r="A7" s="274" t="s">
        <v>46</v>
      </c>
      <c r="B7" s="272" t="s">
        <v>55</v>
      </c>
      <c r="C7" s="261" t="s">
        <v>47</v>
      </c>
      <c r="D7" s="261" t="s">
        <v>48</v>
      </c>
      <c r="E7" s="400" t="s">
        <v>56</v>
      </c>
      <c r="F7" s="262" t="s">
        <v>50</v>
      </c>
      <c r="G7" s="212" t="s">
        <v>51</v>
      </c>
      <c r="H7" s="212" t="s">
        <v>51</v>
      </c>
      <c r="I7" s="212" t="s">
        <v>51</v>
      </c>
      <c r="J7" s="270" t="s">
        <v>51</v>
      </c>
    </row>
    <row r="8" spans="1:10" x14ac:dyDescent="0.25">
      <c r="A8" s="274" t="s">
        <v>46</v>
      </c>
      <c r="B8" s="272" t="s">
        <v>57</v>
      </c>
      <c r="C8" s="261" t="s">
        <v>47</v>
      </c>
      <c r="D8" s="261" t="s">
        <v>48</v>
      </c>
      <c r="E8" s="400" t="s">
        <v>58</v>
      </c>
      <c r="F8" s="262" t="s">
        <v>59</v>
      </c>
      <c r="G8" s="212" t="s">
        <v>51</v>
      </c>
      <c r="H8" s="212" t="s">
        <v>51</v>
      </c>
      <c r="I8" s="212" t="s">
        <v>51</v>
      </c>
      <c r="J8" s="270" t="s">
        <v>51</v>
      </c>
    </row>
    <row r="9" spans="1:10" x14ac:dyDescent="0.25">
      <c r="A9" s="274" t="s">
        <v>46</v>
      </c>
      <c r="B9" s="272" t="s">
        <v>60</v>
      </c>
      <c r="C9" s="261" t="s">
        <v>47</v>
      </c>
      <c r="D9" s="261" t="s">
        <v>48</v>
      </c>
      <c r="E9" s="400" t="s">
        <v>710</v>
      </c>
      <c r="F9" s="262" t="s">
        <v>50</v>
      </c>
      <c r="G9" s="212" t="s">
        <v>51</v>
      </c>
      <c r="H9" s="212" t="s">
        <v>51</v>
      </c>
      <c r="I9" s="212" t="s">
        <v>51</v>
      </c>
      <c r="J9" s="270" t="s">
        <v>51</v>
      </c>
    </row>
    <row r="10" spans="1:10" x14ac:dyDescent="0.25">
      <c r="A10" s="274" t="s">
        <v>46</v>
      </c>
      <c r="B10" s="272" t="s">
        <v>61</v>
      </c>
      <c r="C10" s="261" t="s">
        <v>47</v>
      </c>
      <c r="D10" s="261" t="s">
        <v>48</v>
      </c>
      <c r="E10" s="400" t="s">
        <v>62</v>
      </c>
      <c r="F10" s="262" t="s">
        <v>50</v>
      </c>
      <c r="G10" s="212" t="s">
        <v>51</v>
      </c>
      <c r="H10" s="212" t="s">
        <v>51</v>
      </c>
      <c r="I10" s="212" t="s">
        <v>51</v>
      </c>
      <c r="J10" s="213" t="s">
        <v>51</v>
      </c>
    </row>
    <row r="11" spans="1:10" ht="14.4" thickBot="1" x14ac:dyDescent="0.3">
      <c r="A11" s="275" t="s">
        <v>46</v>
      </c>
      <c r="B11" s="273" t="s">
        <v>63</v>
      </c>
      <c r="C11" s="67" t="s">
        <v>47</v>
      </c>
      <c r="D11" s="67" t="s">
        <v>48</v>
      </c>
      <c r="E11" s="401" t="s">
        <v>64</v>
      </c>
      <c r="F11" s="271" t="s">
        <v>50</v>
      </c>
      <c r="G11" s="205" t="s">
        <v>51</v>
      </c>
      <c r="H11" s="205" t="s">
        <v>51</v>
      </c>
      <c r="I11" s="205" t="s">
        <v>51</v>
      </c>
      <c r="J11" s="206" t="s">
        <v>51</v>
      </c>
    </row>
    <row r="12" spans="1:10" ht="14.4" thickBot="1" x14ac:dyDescent="0.3">
      <c r="A12" s="267"/>
      <c r="B12" s="264"/>
      <c r="C12" s="265"/>
      <c r="D12" s="265"/>
      <c r="E12" s="266"/>
      <c r="F12" s="266"/>
      <c r="G12" s="265"/>
      <c r="H12" s="265"/>
      <c r="I12" s="265"/>
      <c r="J12" s="268"/>
    </row>
    <row r="13" spans="1:10" x14ac:dyDescent="0.25">
      <c r="A13" s="276" t="s">
        <v>65</v>
      </c>
      <c r="B13" s="263" t="s">
        <v>657</v>
      </c>
      <c r="C13" s="258" t="s">
        <v>47</v>
      </c>
      <c r="D13" s="258" t="s">
        <v>48</v>
      </c>
      <c r="E13" s="399">
        <v>1</v>
      </c>
      <c r="F13" s="259" t="s">
        <v>66</v>
      </c>
      <c r="G13" s="260" t="s">
        <v>51</v>
      </c>
      <c r="H13" s="260" t="s">
        <v>51</v>
      </c>
      <c r="I13" s="260" t="s">
        <v>51</v>
      </c>
      <c r="J13" s="269" t="s">
        <v>51</v>
      </c>
    </row>
    <row r="14" spans="1:10" x14ac:dyDescent="0.25">
      <c r="A14" s="274" t="s">
        <v>65</v>
      </c>
      <c r="B14" s="272" t="s">
        <v>658</v>
      </c>
      <c r="C14" s="261" t="s">
        <v>67</v>
      </c>
      <c r="D14" s="261" t="s">
        <v>68</v>
      </c>
      <c r="E14" s="400">
        <v>123.456215</v>
      </c>
      <c r="F14" s="262" t="s">
        <v>50</v>
      </c>
      <c r="G14" s="212" t="s">
        <v>51</v>
      </c>
      <c r="H14" s="212" t="s">
        <v>51</v>
      </c>
      <c r="I14" s="212" t="s">
        <v>51</v>
      </c>
      <c r="J14" s="270" t="s">
        <v>51</v>
      </c>
    </row>
    <row r="15" spans="1:10" x14ac:dyDescent="0.25">
      <c r="A15" s="274" t="s">
        <v>65</v>
      </c>
      <c r="B15" s="272" t="s">
        <v>659</v>
      </c>
      <c r="C15" s="261" t="s">
        <v>67</v>
      </c>
      <c r="D15" s="261" t="s">
        <v>68</v>
      </c>
      <c r="E15" s="400">
        <v>123.456215</v>
      </c>
      <c r="F15" s="262" t="s">
        <v>50</v>
      </c>
      <c r="G15" s="212" t="s">
        <v>51</v>
      </c>
      <c r="H15" s="212" t="s">
        <v>51</v>
      </c>
      <c r="I15" s="212" t="s">
        <v>51</v>
      </c>
      <c r="J15" s="270" t="s">
        <v>51</v>
      </c>
    </row>
    <row r="16" spans="1:10" x14ac:dyDescent="0.25">
      <c r="A16" s="274" t="s">
        <v>65</v>
      </c>
      <c r="B16" s="272" t="s">
        <v>90</v>
      </c>
      <c r="C16" s="261" t="s">
        <v>67</v>
      </c>
      <c r="D16" s="261" t="s">
        <v>68</v>
      </c>
      <c r="E16" s="400">
        <v>123.456215</v>
      </c>
      <c r="F16" s="262" t="s">
        <v>50</v>
      </c>
      <c r="G16" s="212" t="s">
        <v>51</v>
      </c>
      <c r="H16" s="212" t="s">
        <v>51</v>
      </c>
      <c r="I16" s="212" t="s">
        <v>51</v>
      </c>
      <c r="J16" s="270" t="s">
        <v>51</v>
      </c>
    </row>
    <row r="17" spans="1:10" ht="14.4" thickBot="1" x14ac:dyDescent="0.3">
      <c r="A17" s="275" t="s">
        <v>65</v>
      </c>
      <c r="B17" s="273" t="s">
        <v>660</v>
      </c>
      <c r="C17" s="67" t="s">
        <v>47</v>
      </c>
      <c r="D17" s="67" t="s">
        <v>48</v>
      </c>
      <c r="E17" s="401" t="s">
        <v>69</v>
      </c>
      <c r="F17" s="271" t="s">
        <v>50</v>
      </c>
      <c r="G17" s="205" t="s">
        <v>51</v>
      </c>
      <c r="H17" s="205" t="s">
        <v>51</v>
      </c>
      <c r="I17" s="205" t="s">
        <v>51</v>
      </c>
      <c r="J17" s="303" t="s">
        <v>51</v>
      </c>
    </row>
    <row r="18" spans="1:10" ht="14.4" thickBot="1" x14ac:dyDescent="0.3">
      <c r="A18" s="267"/>
      <c r="B18" s="264"/>
      <c r="C18" s="265"/>
      <c r="D18" s="265"/>
      <c r="E18" s="266"/>
      <c r="F18" s="266"/>
      <c r="G18" s="265"/>
      <c r="H18" s="265"/>
      <c r="I18" s="265"/>
      <c r="J18" s="268"/>
    </row>
    <row r="19" spans="1:10" ht="14.4" thickBot="1" x14ac:dyDescent="0.3">
      <c r="A19" s="305" t="s">
        <v>70</v>
      </c>
      <c r="B19" s="117" t="s">
        <v>71</v>
      </c>
      <c r="C19" s="102" t="s">
        <v>47</v>
      </c>
      <c r="D19" s="102" t="s">
        <v>48</v>
      </c>
      <c r="E19" s="402" t="s">
        <v>72</v>
      </c>
      <c r="F19" s="304" t="s">
        <v>50</v>
      </c>
      <c r="G19" s="256" t="s">
        <v>51</v>
      </c>
      <c r="H19" s="256" t="s">
        <v>51</v>
      </c>
      <c r="I19" s="256" t="s">
        <v>51</v>
      </c>
      <c r="J19" s="257" t="s">
        <v>51</v>
      </c>
    </row>
    <row r="20" spans="1:10" ht="14.4" thickBot="1" x14ac:dyDescent="0.3">
      <c r="A20" s="267"/>
      <c r="B20" s="264"/>
      <c r="C20" s="265"/>
      <c r="D20" s="265"/>
      <c r="E20" s="266"/>
      <c r="F20" s="266"/>
      <c r="G20" s="265"/>
      <c r="H20" s="265"/>
      <c r="I20" s="265"/>
      <c r="J20" s="268"/>
    </row>
    <row r="21" spans="1:10" x14ac:dyDescent="0.25">
      <c r="A21" s="276" t="s">
        <v>73</v>
      </c>
      <c r="B21" s="263" t="s">
        <v>661</v>
      </c>
      <c r="C21" s="258" t="s">
        <v>74</v>
      </c>
      <c r="D21" s="258" t="s">
        <v>75</v>
      </c>
      <c r="E21" s="399">
        <v>120</v>
      </c>
      <c r="F21" s="259" t="s">
        <v>76</v>
      </c>
      <c r="G21" s="260" t="s">
        <v>51</v>
      </c>
      <c r="H21" s="260" t="s">
        <v>51</v>
      </c>
      <c r="I21" s="260" t="s">
        <v>51</v>
      </c>
      <c r="J21" s="269" t="s">
        <v>51</v>
      </c>
    </row>
    <row r="22" spans="1:10" x14ac:dyDescent="0.25">
      <c r="A22" s="274" t="s">
        <v>73</v>
      </c>
      <c r="B22" s="272" t="s">
        <v>662</v>
      </c>
      <c r="C22" s="261" t="s">
        <v>74</v>
      </c>
      <c r="D22" s="261" t="s">
        <v>75</v>
      </c>
      <c r="E22" s="400">
        <v>95</v>
      </c>
      <c r="F22" s="262" t="s">
        <v>76</v>
      </c>
      <c r="G22" s="212" t="s">
        <v>51</v>
      </c>
      <c r="H22" s="212" t="s">
        <v>51</v>
      </c>
      <c r="I22" s="212" t="s">
        <v>51</v>
      </c>
      <c r="J22" s="270" t="s">
        <v>51</v>
      </c>
    </row>
    <row r="23" spans="1:10" x14ac:dyDescent="0.25">
      <c r="A23" s="274" t="s">
        <v>73</v>
      </c>
      <c r="B23" s="272" t="s">
        <v>663</v>
      </c>
      <c r="C23" s="261" t="s">
        <v>74</v>
      </c>
      <c r="D23" s="261" t="s">
        <v>75</v>
      </c>
      <c r="E23" s="400">
        <v>90</v>
      </c>
      <c r="F23" s="262" t="s">
        <v>76</v>
      </c>
      <c r="G23" s="212" t="s">
        <v>51</v>
      </c>
      <c r="H23" s="212" t="s">
        <v>51</v>
      </c>
      <c r="I23" s="212" t="s">
        <v>51</v>
      </c>
      <c r="J23" s="270" t="s">
        <v>51</v>
      </c>
    </row>
    <row r="24" spans="1:10" x14ac:dyDescent="0.25">
      <c r="A24" s="274" t="s">
        <v>73</v>
      </c>
      <c r="B24" s="272" t="s">
        <v>664</v>
      </c>
      <c r="C24" s="261" t="s">
        <v>74</v>
      </c>
      <c r="D24" s="261" t="s">
        <v>75</v>
      </c>
      <c r="E24" s="400">
        <v>85</v>
      </c>
      <c r="F24" s="262" t="s">
        <v>76</v>
      </c>
      <c r="G24" s="212" t="s">
        <v>51</v>
      </c>
      <c r="H24" s="212" t="s">
        <v>51</v>
      </c>
      <c r="I24" s="212" t="s">
        <v>51</v>
      </c>
      <c r="J24" s="270" t="s">
        <v>51</v>
      </c>
    </row>
    <row r="25" spans="1:10" x14ac:dyDescent="0.25">
      <c r="A25" s="274" t="s">
        <v>73</v>
      </c>
      <c r="B25" s="272" t="s">
        <v>77</v>
      </c>
      <c r="C25" s="261" t="s">
        <v>74</v>
      </c>
      <c r="D25" s="261" t="s">
        <v>75</v>
      </c>
      <c r="E25" s="400">
        <v>50</v>
      </c>
      <c r="F25" s="262" t="s">
        <v>76</v>
      </c>
      <c r="G25" s="212" t="s">
        <v>51</v>
      </c>
      <c r="H25" s="212" t="s">
        <v>51</v>
      </c>
      <c r="I25" s="212" t="s">
        <v>51</v>
      </c>
      <c r="J25" s="270" t="s">
        <v>51</v>
      </c>
    </row>
    <row r="26" spans="1:10" ht="14.4" thickBot="1" x14ac:dyDescent="0.3">
      <c r="A26" s="275" t="s">
        <v>73</v>
      </c>
      <c r="B26" s="273" t="s">
        <v>665</v>
      </c>
      <c r="C26" s="67" t="s">
        <v>47</v>
      </c>
      <c r="D26" s="67" t="s">
        <v>48</v>
      </c>
      <c r="E26" s="401" t="s">
        <v>78</v>
      </c>
      <c r="F26" s="271" t="s">
        <v>50</v>
      </c>
      <c r="G26" s="205" t="s">
        <v>51</v>
      </c>
      <c r="H26" s="205" t="s">
        <v>51</v>
      </c>
      <c r="I26" s="205" t="s">
        <v>51</v>
      </c>
      <c r="J26" s="303" t="s">
        <v>51</v>
      </c>
    </row>
    <row r="27" spans="1:10" ht="14.4" thickBot="1" x14ac:dyDescent="0.3">
      <c r="A27" s="267"/>
      <c r="B27" s="264"/>
      <c r="C27" s="265"/>
      <c r="D27" s="265"/>
      <c r="E27" s="266"/>
      <c r="F27" s="266"/>
      <c r="G27" s="265"/>
      <c r="H27" s="265"/>
      <c r="I27" s="265"/>
      <c r="J27" s="268"/>
    </row>
    <row r="28" spans="1:10" x14ac:dyDescent="0.25">
      <c r="A28" s="276" t="s">
        <v>79</v>
      </c>
      <c r="B28" s="263" t="s">
        <v>80</v>
      </c>
      <c r="C28" s="258" t="s">
        <v>47</v>
      </c>
      <c r="D28" s="258" t="s">
        <v>48</v>
      </c>
      <c r="E28" s="399" t="s">
        <v>749</v>
      </c>
      <c r="F28" s="259" t="s">
        <v>50</v>
      </c>
      <c r="G28" s="260" t="s">
        <v>51</v>
      </c>
      <c r="H28" s="260" t="s">
        <v>51</v>
      </c>
      <c r="I28" s="260" t="s">
        <v>51</v>
      </c>
      <c r="J28" s="269" t="s">
        <v>51</v>
      </c>
    </row>
    <row r="29" spans="1:10" x14ac:dyDescent="0.25">
      <c r="A29" s="274" t="s">
        <v>79</v>
      </c>
      <c r="B29" s="272" t="s">
        <v>81</v>
      </c>
      <c r="C29" s="261" t="s">
        <v>47</v>
      </c>
      <c r="D29" s="261" t="s">
        <v>48</v>
      </c>
      <c r="E29" s="400" t="s">
        <v>82</v>
      </c>
      <c r="F29" s="262" t="s">
        <v>50</v>
      </c>
      <c r="G29" s="212" t="s">
        <v>51</v>
      </c>
      <c r="H29" s="212" t="s">
        <v>51</v>
      </c>
      <c r="I29" s="212" t="s">
        <v>51</v>
      </c>
      <c r="J29" s="270" t="s">
        <v>51</v>
      </c>
    </row>
    <row r="30" spans="1:10" ht="14.4" thickBot="1" x14ac:dyDescent="0.3">
      <c r="A30" s="275" t="s">
        <v>79</v>
      </c>
      <c r="B30" s="273" t="s">
        <v>666</v>
      </c>
      <c r="C30" s="67" t="s">
        <v>67</v>
      </c>
      <c r="D30" s="67" t="s">
        <v>68</v>
      </c>
      <c r="E30" s="401">
        <v>123.456215</v>
      </c>
      <c r="F30" s="271" t="s">
        <v>50</v>
      </c>
      <c r="G30" s="205" t="s">
        <v>51</v>
      </c>
      <c r="H30" s="205" t="s">
        <v>51</v>
      </c>
      <c r="I30" s="205" t="s">
        <v>51</v>
      </c>
      <c r="J30" s="303" t="s">
        <v>51</v>
      </c>
    </row>
    <row r="31" spans="1:10" ht="14.4" thickBot="1" x14ac:dyDescent="0.3">
      <c r="A31" s="267"/>
      <c r="B31" s="264"/>
      <c r="C31" s="265"/>
      <c r="D31" s="265"/>
      <c r="E31" s="266"/>
      <c r="F31" s="266"/>
      <c r="G31" s="265"/>
      <c r="H31" s="265"/>
      <c r="I31" s="265"/>
      <c r="J31" s="268"/>
    </row>
    <row r="32" spans="1:10" x14ac:dyDescent="0.25">
      <c r="A32" s="276" t="s">
        <v>83</v>
      </c>
      <c r="B32" s="263" t="s">
        <v>84</v>
      </c>
      <c r="C32" s="258" t="s">
        <v>47</v>
      </c>
      <c r="D32" s="258" t="s">
        <v>48</v>
      </c>
      <c r="E32" s="399" t="s">
        <v>85</v>
      </c>
      <c r="F32" s="259" t="s">
        <v>50</v>
      </c>
      <c r="G32" s="260" t="s">
        <v>51</v>
      </c>
      <c r="H32" s="260" t="s">
        <v>51</v>
      </c>
      <c r="I32" s="260" t="s">
        <v>51</v>
      </c>
      <c r="J32" s="306" t="s">
        <v>51</v>
      </c>
    </row>
    <row r="33" spans="1:10" x14ac:dyDescent="0.25">
      <c r="A33" s="274" t="s">
        <v>83</v>
      </c>
      <c r="B33" s="272" t="s">
        <v>86</v>
      </c>
      <c r="C33" s="261" t="s">
        <v>47</v>
      </c>
      <c r="D33" s="261" t="s">
        <v>48</v>
      </c>
      <c r="E33" s="400" t="s">
        <v>87</v>
      </c>
      <c r="F33" s="262" t="s">
        <v>50</v>
      </c>
      <c r="G33" s="212" t="s">
        <v>51</v>
      </c>
      <c r="H33" s="212" t="s">
        <v>51</v>
      </c>
      <c r="I33" s="212" t="s">
        <v>51</v>
      </c>
      <c r="J33" s="213" t="s">
        <v>51</v>
      </c>
    </row>
    <row r="34" spans="1:10" x14ac:dyDescent="0.25">
      <c r="A34" s="274" t="s">
        <v>83</v>
      </c>
      <c r="B34" s="272" t="s">
        <v>88</v>
      </c>
      <c r="C34" s="261" t="s">
        <v>47</v>
      </c>
      <c r="D34" s="261" t="s">
        <v>48</v>
      </c>
      <c r="E34" s="400" t="s">
        <v>89</v>
      </c>
      <c r="F34" s="262" t="s">
        <v>50</v>
      </c>
      <c r="G34" s="212" t="s">
        <v>51</v>
      </c>
      <c r="H34" s="212" t="s">
        <v>51</v>
      </c>
      <c r="I34" s="212" t="s">
        <v>51</v>
      </c>
      <c r="J34" s="213" t="s">
        <v>51</v>
      </c>
    </row>
    <row r="35" spans="1:10" x14ac:dyDescent="0.25">
      <c r="A35" s="274" t="s">
        <v>83</v>
      </c>
      <c r="B35" s="272" t="s">
        <v>54</v>
      </c>
      <c r="C35" s="261" t="s">
        <v>47</v>
      </c>
      <c r="D35" s="261" t="s">
        <v>48</v>
      </c>
      <c r="E35" s="400" t="s">
        <v>708</v>
      </c>
      <c r="F35" s="262" t="s">
        <v>50</v>
      </c>
      <c r="G35" s="212" t="s">
        <v>51</v>
      </c>
      <c r="H35" s="212" t="s">
        <v>51</v>
      </c>
      <c r="I35" s="212" t="s">
        <v>51</v>
      </c>
      <c r="J35" s="213" t="s">
        <v>51</v>
      </c>
    </row>
    <row r="36" spans="1:10" x14ac:dyDescent="0.25">
      <c r="A36" s="274" t="s">
        <v>83</v>
      </c>
      <c r="B36" s="272" t="s">
        <v>90</v>
      </c>
      <c r="C36" s="261" t="s">
        <v>67</v>
      </c>
      <c r="D36" s="261" t="s">
        <v>68</v>
      </c>
      <c r="E36" s="400" t="s">
        <v>91</v>
      </c>
      <c r="F36" s="262" t="s">
        <v>50</v>
      </c>
      <c r="G36" s="212" t="s">
        <v>51</v>
      </c>
      <c r="H36" s="212" t="s">
        <v>51</v>
      </c>
      <c r="I36" s="212" t="s">
        <v>51</v>
      </c>
      <c r="J36" s="213" t="s">
        <v>51</v>
      </c>
    </row>
    <row r="37" spans="1:10" x14ac:dyDescent="0.25">
      <c r="A37" s="274" t="s">
        <v>83</v>
      </c>
      <c r="B37" s="272" t="s">
        <v>92</v>
      </c>
      <c r="C37" s="261" t="s">
        <v>47</v>
      </c>
      <c r="D37" s="261" t="s">
        <v>48</v>
      </c>
      <c r="E37" s="400" t="s">
        <v>93</v>
      </c>
      <c r="F37" s="262" t="s">
        <v>50</v>
      </c>
      <c r="G37" s="212" t="s">
        <v>51</v>
      </c>
      <c r="H37" s="212" t="s">
        <v>51</v>
      </c>
      <c r="I37" s="212" t="s">
        <v>51</v>
      </c>
      <c r="J37" s="213" t="s">
        <v>51</v>
      </c>
    </row>
    <row r="38" spans="1:10" ht="14.4" thickBot="1" x14ac:dyDescent="0.3">
      <c r="A38" s="275" t="s">
        <v>83</v>
      </c>
      <c r="B38" s="273" t="s">
        <v>94</v>
      </c>
      <c r="C38" s="67" t="s">
        <v>47</v>
      </c>
      <c r="D38" s="67" t="s">
        <v>48</v>
      </c>
      <c r="E38" s="401" t="s">
        <v>711</v>
      </c>
      <c r="F38" s="271" t="s">
        <v>50</v>
      </c>
      <c r="G38" s="205" t="s">
        <v>51</v>
      </c>
      <c r="H38" s="205" t="s">
        <v>51</v>
      </c>
      <c r="I38" s="205" t="s">
        <v>51</v>
      </c>
      <c r="J38" s="206" t="s">
        <v>51</v>
      </c>
    </row>
    <row r="39" spans="1:10" ht="14.4" thickBot="1" x14ac:dyDescent="0.3">
      <c r="A39" s="267"/>
      <c r="B39" s="264"/>
      <c r="C39" s="265"/>
      <c r="D39" s="265"/>
      <c r="E39" s="266"/>
      <c r="F39" s="266"/>
      <c r="G39" s="265"/>
      <c r="H39" s="265"/>
      <c r="I39" s="265"/>
      <c r="J39" s="268"/>
    </row>
    <row r="40" spans="1:10" x14ac:dyDescent="0.25">
      <c r="A40" s="276" t="s">
        <v>95</v>
      </c>
      <c r="B40" s="263" t="s">
        <v>57</v>
      </c>
      <c r="C40" s="258" t="s">
        <v>47</v>
      </c>
      <c r="D40" s="258" t="s">
        <v>48</v>
      </c>
      <c r="E40" s="399" t="s">
        <v>58</v>
      </c>
      <c r="F40" s="259" t="s">
        <v>96</v>
      </c>
      <c r="G40" s="260" t="s">
        <v>51</v>
      </c>
      <c r="H40" s="260" t="s">
        <v>51</v>
      </c>
      <c r="I40" s="260" t="s">
        <v>51</v>
      </c>
      <c r="J40" s="306" t="s">
        <v>51</v>
      </c>
    </row>
    <row r="41" spans="1:10" x14ac:dyDescent="0.25">
      <c r="A41" s="274" t="s">
        <v>95</v>
      </c>
      <c r="B41" s="272" t="s">
        <v>54</v>
      </c>
      <c r="C41" s="261" t="s">
        <v>47</v>
      </c>
      <c r="D41" s="261" t="s">
        <v>48</v>
      </c>
      <c r="E41" s="400" t="s">
        <v>708</v>
      </c>
      <c r="F41" s="262" t="s">
        <v>50</v>
      </c>
      <c r="G41" s="212" t="s">
        <v>51</v>
      </c>
      <c r="H41" s="212" t="s">
        <v>51</v>
      </c>
      <c r="I41" s="212" t="s">
        <v>51</v>
      </c>
      <c r="J41" s="213" t="s">
        <v>51</v>
      </c>
    </row>
    <row r="42" spans="1:10" x14ac:dyDescent="0.25">
      <c r="A42" s="274" t="s">
        <v>95</v>
      </c>
      <c r="B42" s="272" t="s">
        <v>55</v>
      </c>
      <c r="C42" s="261" t="s">
        <v>47</v>
      </c>
      <c r="D42" s="261" t="s">
        <v>48</v>
      </c>
      <c r="E42" s="400" t="s">
        <v>709</v>
      </c>
      <c r="F42" s="262" t="s">
        <v>50</v>
      </c>
      <c r="G42" s="212" t="s">
        <v>51</v>
      </c>
      <c r="H42" s="212" t="s">
        <v>51</v>
      </c>
      <c r="I42" s="212" t="s">
        <v>51</v>
      </c>
      <c r="J42" s="213" t="s">
        <v>51</v>
      </c>
    </row>
    <row r="43" spans="1:10" x14ac:dyDescent="0.25">
      <c r="A43" s="274" t="s">
        <v>95</v>
      </c>
      <c r="B43" s="272" t="s">
        <v>61</v>
      </c>
      <c r="C43" s="261" t="s">
        <v>47</v>
      </c>
      <c r="D43" s="261" t="s">
        <v>48</v>
      </c>
      <c r="E43" s="400" t="s">
        <v>62</v>
      </c>
      <c r="F43" s="262" t="s">
        <v>50</v>
      </c>
      <c r="G43" s="212" t="s">
        <v>51</v>
      </c>
      <c r="H43" s="212" t="s">
        <v>51</v>
      </c>
      <c r="I43" s="212" t="s">
        <v>51</v>
      </c>
      <c r="J43" s="213" t="s">
        <v>51</v>
      </c>
    </row>
    <row r="44" spans="1:10" ht="14.4" thickBot="1" x14ac:dyDescent="0.3">
      <c r="A44" s="275" t="s">
        <v>95</v>
      </c>
      <c r="B44" s="273" t="s">
        <v>63</v>
      </c>
      <c r="C44" s="67" t="s">
        <v>47</v>
      </c>
      <c r="D44" s="67" t="s">
        <v>48</v>
      </c>
      <c r="E44" s="401" t="s">
        <v>64</v>
      </c>
      <c r="F44" s="271" t="s">
        <v>50</v>
      </c>
      <c r="G44" s="205" t="s">
        <v>51</v>
      </c>
      <c r="H44" s="205" t="s">
        <v>51</v>
      </c>
      <c r="I44" s="205" t="s">
        <v>51</v>
      </c>
      <c r="J44" s="206" t="s">
        <v>51</v>
      </c>
    </row>
    <row r="45" spans="1:10" x14ac:dyDescent="0.25">
      <c r="A45" s="267"/>
      <c r="B45" s="264"/>
      <c r="C45" s="265"/>
      <c r="D45" s="265"/>
      <c r="E45" s="266"/>
      <c r="F45" s="266"/>
      <c r="G45" s="265"/>
      <c r="H45" s="265"/>
      <c r="I45" s="265"/>
      <c r="J45" s="268"/>
    </row>
    <row r="46" spans="1:10" ht="14.4" thickBot="1" x14ac:dyDescent="0.3">
      <c r="A46" s="267"/>
      <c r="B46" s="264"/>
      <c r="C46" s="265"/>
      <c r="D46" s="265"/>
      <c r="E46" s="266"/>
      <c r="F46" s="266"/>
      <c r="G46" s="265"/>
      <c r="H46" s="265"/>
      <c r="I46" s="265"/>
      <c r="J46" s="268"/>
    </row>
    <row r="47" spans="1:10" ht="28.2" customHeight="1" thickBot="1" x14ac:dyDescent="0.3">
      <c r="A47" s="330" t="s">
        <v>681</v>
      </c>
      <c r="B47" s="308"/>
      <c r="C47" s="309"/>
      <c r="D47" s="309"/>
      <c r="E47" s="310"/>
      <c r="F47" s="310"/>
      <c r="G47" s="309"/>
      <c r="H47" s="309"/>
      <c r="I47" s="309"/>
      <c r="J47" s="311"/>
    </row>
    <row r="48" spans="1:10" ht="13.95" customHeight="1" x14ac:dyDescent="0.25">
      <c r="A48" s="331" t="s">
        <v>97</v>
      </c>
      <c r="B48" s="314" t="s">
        <v>98</v>
      </c>
      <c r="C48" s="80" t="s">
        <v>47</v>
      </c>
      <c r="D48" s="80" t="s">
        <v>48</v>
      </c>
      <c r="E48" s="50" t="s">
        <v>712</v>
      </c>
      <c r="F48" s="207" t="s">
        <v>50</v>
      </c>
      <c r="G48" s="41" t="s">
        <v>51</v>
      </c>
      <c r="H48" s="41" t="s">
        <v>51</v>
      </c>
      <c r="I48" s="41" t="s">
        <v>51</v>
      </c>
      <c r="J48" s="341" t="s">
        <v>51</v>
      </c>
    </row>
    <row r="49" spans="1:10" ht="13.95" customHeight="1" x14ac:dyDescent="0.25">
      <c r="A49" s="313" t="s">
        <v>97</v>
      </c>
      <c r="B49" s="315" t="s">
        <v>103</v>
      </c>
      <c r="C49" s="101" t="s">
        <v>47</v>
      </c>
      <c r="D49" s="101" t="s">
        <v>48</v>
      </c>
      <c r="E49" s="30" t="s">
        <v>713</v>
      </c>
      <c r="F49" s="210" t="s">
        <v>50</v>
      </c>
      <c r="G49" s="211" t="s">
        <v>350</v>
      </c>
      <c r="H49" s="211" t="s">
        <v>51</v>
      </c>
      <c r="I49" s="211" t="s">
        <v>51</v>
      </c>
      <c r="J49" s="342" t="s">
        <v>51</v>
      </c>
    </row>
    <row r="50" spans="1:10" ht="13.95" customHeight="1" x14ac:dyDescent="0.25">
      <c r="A50" s="313" t="s">
        <v>97</v>
      </c>
      <c r="B50" s="315" t="s">
        <v>104</v>
      </c>
      <c r="C50" s="101" t="s">
        <v>47</v>
      </c>
      <c r="D50" s="101" t="s">
        <v>48</v>
      </c>
      <c r="E50" s="30" t="s">
        <v>714</v>
      </c>
      <c r="F50" s="210" t="s">
        <v>50</v>
      </c>
      <c r="G50" s="211" t="s">
        <v>51</v>
      </c>
      <c r="H50" s="211" t="s">
        <v>51</v>
      </c>
      <c r="I50" s="211" t="s">
        <v>51</v>
      </c>
      <c r="J50" s="342" t="s">
        <v>51</v>
      </c>
    </row>
    <row r="51" spans="1:10" ht="13.95" customHeight="1" thickBot="1" x14ac:dyDescent="0.3">
      <c r="A51" s="332" t="s">
        <v>97</v>
      </c>
      <c r="B51" s="316" t="s">
        <v>60</v>
      </c>
      <c r="C51" s="8" t="s">
        <v>47</v>
      </c>
      <c r="D51" s="8" t="s">
        <v>48</v>
      </c>
      <c r="E51" s="403" t="s">
        <v>99</v>
      </c>
      <c r="F51" s="203" t="s">
        <v>50</v>
      </c>
      <c r="G51" s="204" t="s">
        <v>350</v>
      </c>
      <c r="H51" s="204" t="s">
        <v>51</v>
      </c>
      <c r="I51" s="204" t="s">
        <v>51</v>
      </c>
      <c r="J51" s="343" t="s">
        <v>51</v>
      </c>
    </row>
    <row r="52" spans="1:10" ht="13.95" customHeight="1" thickBot="1" x14ac:dyDescent="0.3">
      <c r="A52" s="267"/>
      <c r="B52" s="264"/>
      <c r="C52" s="265"/>
      <c r="D52" s="265"/>
      <c r="E52" s="266"/>
      <c r="F52" s="266"/>
      <c r="G52" s="265"/>
      <c r="H52" s="265"/>
      <c r="I52" s="265"/>
      <c r="J52" s="268"/>
    </row>
    <row r="53" spans="1:10" ht="13.95" customHeight="1" x14ac:dyDescent="0.25">
      <c r="A53" s="331" t="s">
        <v>100</v>
      </c>
      <c r="B53" s="314" t="s">
        <v>101</v>
      </c>
      <c r="C53" s="80" t="s">
        <v>47</v>
      </c>
      <c r="D53" s="80" t="s">
        <v>48</v>
      </c>
      <c r="E53" s="50" t="s">
        <v>715</v>
      </c>
      <c r="F53" s="207" t="s">
        <v>50</v>
      </c>
      <c r="G53" s="41" t="s">
        <v>51</v>
      </c>
      <c r="H53" s="41" t="s">
        <v>51</v>
      </c>
      <c r="I53" s="41" t="s">
        <v>51</v>
      </c>
      <c r="J53" s="42" t="s">
        <v>51</v>
      </c>
    </row>
    <row r="54" spans="1:10" ht="13.95" customHeight="1" x14ac:dyDescent="0.25">
      <c r="A54" s="313" t="s">
        <v>100</v>
      </c>
      <c r="B54" s="315" t="s">
        <v>102</v>
      </c>
      <c r="C54" s="101" t="s">
        <v>47</v>
      </c>
      <c r="D54" s="101" t="s">
        <v>48</v>
      </c>
      <c r="E54" s="30" t="s">
        <v>716</v>
      </c>
      <c r="F54" s="210" t="s">
        <v>50</v>
      </c>
      <c r="G54" s="211" t="s">
        <v>350</v>
      </c>
      <c r="H54" s="211" t="s">
        <v>51</v>
      </c>
      <c r="I54" s="211" t="s">
        <v>51</v>
      </c>
      <c r="J54" s="344" t="s">
        <v>51</v>
      </c>
    </row>
    <row r="55" spans="1:10" ht="13.95" customHeight="1" x14ac:dyDescent="0.25">
      <c r="A55" s="313" t="s">
        <v>100</v>
      </c>
      <c r="B55" s="315" t="s">
        <v>103</v>
      </c>
      <c r="C55" s="101" t="s">
        <v>47</v>
      </c>
      <c r="D55" s="101" t="s">
        <v>48</v>
      </c>
      <c r="E55" s="30" t="s">
        <v>717</v>
      </c>
      <c r="F55" s="210" t="s">
        <v>50</v>
      </c>
      <c r="G55" s="211" t="s">
        <v>350</v>
      </c>
      <c r="H55" s="211" t="s">
        <v>51</v>
      </c>
      <c r="I55" s="211" t="s">
        <v>51</v>
      </c>
      <c r="J55" s="344" t="s">
        <v>51</v>
      </c>
    </row>
    <row r="56" spans="1:10" ht="13.95" customHeight="1" x14ac:dyDescent="0.25">
      <c r="A56" s="313" t="s">
        <v>100</v>
      </c>
      <c r="B56" s="315" t="s">
        <v>104</v>
      </c>
      <c r="C56" s="101" t="s">
        <v>47</v>
      </c>
      <c r="D56" s="101" t="s">
        <v>48</v>
      </c>
      <c r="E56" s="30" t="s">
        <v>718</v>
      </c>
      <c r="F56" s="210" t="s">
        <v>50</v>
      </c>
      <c r="G56" s="211" t="s">
        <v>350</v>
      </c>
      <c r="H56" s="211" t="s">
        <v>51</v>
      </c>
      <c r="I56" s="211" t="s">
        <v>51</v>
      </c>
      <c r="J56" s="344" t="s">
        <v>51</v>
      </c>
    </row>
    <row r="57" spans="1:10" ht="13.95" customHeight="1" x14ac:dyDescent="0.25">
      <c r="A57" s="313" t="s">
        <v>100</v>
      </c>
      <c r="B57" s="315" t="s">
        <v>60</v>
      </c>
      <c r="C57" s="101" t="s">
        <v>47</v>
      </c>
      <c r="D57" s="101" t="s">
        <v>48</v>
      </c>
      <c r="E57" s="30" t="s">
        <v>105</v>
      </c>
      <c r="F57" s="210" t="s">
        <v>50</v>
      </c>
      <c r="G57" s="211" t="s">
        <v>350</v>
      </c>
      <c r="H57" s="211" t="s">
        <v>51</v>
      </c>
      <c r="I57" s="211" t="s">
        <v>51</v>
      </c>
      <c r="J57" s="344" t="s">
        <v>51</v>
      </c>
    </row>
    <row r="58" spans="1:10" ht="13.95" customHeight="1" x14ac:dyDescent="0.25">
      <c r="A58" s="313" t="s">
        <v>100</v>
      </c>
      <c r="B58" s="315" t="s">
        <v>106</v>
      </c>
      <c r="C58" s="101" t="s">
        <v>47</v>
      </c>
      <c r="D58" s="101" t="s">
        <v>48</v>
      </c>
      <c r="E58" s="30" t="s">
        <v>719</v>
      </c>
      <c r="F58" s="210" t="s">
        <v>50</v>
      </c>
      <c r="G58" s="211" t="s">
        <v>350</v>
      </c>
      <c r="H58" s="211" t="s">
        <v>350</v>
      </c>
      <c r="I58" s="211" t="s">
        <v>350</v>
      </c>
      <c r="J58" s="344" t="s">
        <v>51</v>
      </c>
    </row>
    <row r="59" spans="1:10" ht="13.95" customHeight="1" thickBot="1" x14ac:dyDescent="0.3">
      <c r="A59" s="332" t="s">
        <v>100</v>
      </c>
      <c r="B59" s="316" t="s">
        <v>107</v>
      </c>
      <c r="C59" s="8" t="s">
        <v>108</v>
      </c>
      <c r="D59" s="8" t="s">
        <v>48</v>
      </c>
      <c r="E59" s="403" t="s">
        <v>109</v>
      </c>
      <c r="F59" s="203" t="s">
        <v>50</v>
      </c>
      <c r="G59" s="204" t="s">
        <v>350</v>
      </c>
      <c r="H59" s="204" t="s">
        <v>350</v>
      </c>
      <c r="I59" s="204" t="s">
        <v>350</v>
      </c>
      <c r="J59" s="303" t="s">
        <v>51</v>
      </c>
    </row>
    <row r="60" spans="1:10" ht="13.95" customHeight="1" thickBot="1" x14ac:dyDescent="0.3">
      <c r="A60" s="267"/>
      <c r="B60" s="264"/>
      <c r="C60" s="265"/>
      <c r="D60" s="265"/>
      <c r="E60" s="266"/>
      <c r="F60" s="266"/>
      <c r="G60" s="265"/>
      <c r="H60" s="265"/>
      <c r="I60" s="265"/>
      <c r="J60" s="268"/>
    </row>
    <row r="61" spans="1:10" ht="13.95" customHeight="1" x14ac:dyDescent="0.25">
      <c r="A61" s="331" t="s">
        <v>110</v>
      </c>
      <c r="B61" s="314" t="s">
        <v>103</v>
      </c>
      <c r="C61" s="80" t="s">
        <v>47</v>
      </c>
      <c r="D61" s="80" t="s">
        <v>48</v>
      </c>
      <c r="E61" s="50" t="s">
        <v>720</v>
      </c>
      <c r="F61" s="207" t="s">
        <v>50</v>
      </c>
      <c r="G61" s="41" t="s">
        <v>51</v>
      </c>
      <c r="H61" s="41" t="s">
        <v>51</v>
      </c>
      <c r="I61" s="41" t="s">
        <v>51</v>
      </c>
      <c r="J61" s="42" t="s">
        <v>51</v>
      </c>
    </row>
    <row r="62" spans="1:10" ht="13.95" customHeight="1" x14ac:dyDescent="0.25">
      <c r="A62" s="313" t="s">
        <v>110</v>
      </c>
      <c r="B62" s="317" t="s">
        <v>111</v>
      </c>
      <c r="C62" s="76" t="s">
        <v>47</v>
      </c>
      <c r="D62" s="76" t="s">
        <v>48</v>
      </c>
      <c r="E62" s="404" t="s">
        <v>721</v>
      </c>
      <c r="F62" s="199" t="s">
        <v>50</v>
      </c>
      <c r="G62" s="255" t="s">
        <v>350</v>
      </c>
      <c r="H62" s="255" t="s">
        <v>350</v>
      </c>
      <c r="I62" s="255" t="s">
        <v>51</v>
      </c>
      <c r="J62" s="345" t="s">
        <v>51</v>
      </c>
    </row>
    <row r="63" spans="1:10" ht="13.95" customHeight="1" thickBot="1" x14ac:dyDescent="0.3">
      <c r="A63" s="332" t="s">
        <v>110</v>
      </c>
      <c r="B63" s="316" t="s">
        <v>112</v>
      </c>
      <c r="C63" s="8" t="s">
        <v>47</v>
      </c>
      <c r="D63" s="8" t="s">
        <v>48</v>
      </c>
      <c r="E63" s="403" t="s">
        <v>113</v>
      </c>
      <c r="F63" s="203" t="s">
        <v>50</v>
      </c>
      <c r="G63" s="204" t="s">
        <v>350</v>
      </c>
      <c r="H63" s="204" t="s">
        <v>350</v>
      </c>
      <c r="I63" s="204" t="s">
        <v>51</v>
      </c>
      <c r="J63" s="303" t="s">
        <v>51</v>
      </c>
    </row>
    <row r="64" spans="1:10" ht="13.95" customHeight="1" thickBot="1" x14ac:dyDescent="0.3">
      <c r="A64" s="267"/>
      <c r="B64" s="264"/>
      <c r="C64" s="265"/>
      <c r="D64" s="265"/>
      <c r="E64" s="266"/>
      <c r="F64" s="266"/>
      <c r="G64" s="265"/>
      <c r="H64" s="265"/>
      <c r="I64" s="265"/>
      <c r="J64" s="268"/>
    </row>
    <row r="65" spans="1:10" ht="13.95" customHeight="1" x14ac:dyDescent="0.25">
      <c r="A65" s="331" t="s">
        <v>114</v>
      </c>
      <c r="B65" s="314" t="s">
        <v>115</v>
      </c>
      <c r="C65" s="80" t="s">
        <v>47</v>
      </c>
      <c r="D65" s="80" t="s">
        <v>48</v>
      </c>
      <c r="E65" s="50" t="s">
        <v>116</v>
      </c>
      <c r="F65" s="207" t="s">
        <v>50</v>
      </c>
      <c r="G65" s="41" t="s">
        <v>51</v>
      </c>
      <c r="H65" s="41" t="s">
        <v>51</v>
      </c>
      <c r="I65" s="41" t="s">
        <v>51</v>
      </c>
      <c r="J65" s="42" t="s">
        <v>51</v>
      </c>
    </row>
    <row r="66" spans="1:10" ht="13.95" customHeight="1" x14ac:dyDescent="0.25">
      <c r="A66" s="313" t="s">
        <v>114</v>
      </c>
      <c r="B66" s="315" t="s">
        <v>103</v>
      </c>
      <c r="C66" s="101" t="s">
        <v>47</v>
      </c>
      <c r="D66" s="101" t="s">
        <v>48</v>
      </c>
      <c r="E66" s="30" t="s">
        <v>722</v>
      </c>
      <c r="F66" s="210" t="s">
        <v>50</v>
      </c>
      <c r="G66" s="211" t="s">
        <v>350</v>
      </c>
      <c r="H66" s="211" t="s">
        <v>51</v>
      </c>
      <c r="I66" s="211" t="s">
        <v>51</v>
      </c>
      <c r="J66" s="344" t="s">
        <v>51</v>
      </c>
    </row>
    <row r="67" spans="1:10" ht="13.95" customHeight="1" x14ac:dyDescent="0.25">
      <c r="A67" s="313" t="s">
        <v>114</v>
      </c>
      <c r="B67" s="315" t="s">
        <v>117</v>
      </c>
      <c r="C67" s="101" t="s">
        <v>47</v>
      </c>
      <c r="D67" s="101" t="s">
        <v>48</v>
      </c>
      <c r="E67" s="30" t="s">
        <v>118</v>
      </c>
      <c r="F67" s="210" t="s">
        <v>50</v>
      </c>
      <c r="G67" s="211" t="s">
        <v>350</v>
      </c>
      <c r="H67" s="211" t="s">
        <v>51</v>
      </c>
      <c r="I67" s="211" t="s">
        <v>51</v>
      </c>
      <c r="J67" s="344" t="s">
        <v>51</v>
      </c>
    </row>
    <row r="68" spans="1:10" ht="13.95" customHeight="1" x14ac:dyDescent="0.25">
      <c r="A68" s="313" t="s">
        <v>114</v>
      </c>
      <c r="B68" s="315" t="s">
        <v>119</v>
      </c>
      <c r="C68" s="101" t="s">
        <v>120</v>
      </c>
      <c r="D68" s="101" t="s">
        <v>121</v>
      </c>
      <c r="E68" s="30" t="s">
        <v>723</v>
      </c>
      <c r="F68" s="210" t="s">
        <v>122</v>
      </c>
      <c r="G68" s="211" t="s">
        <v>350</v>
      </c>
      <c r="H68" s="211" t="s">
        <v>51</v>
      </c>
      <c r="I68" s="211" t="s">
        <v>51</v>
      </c>
      <c r="J68" s="344" t="s">
        <v>51</v>
      </c>
    </row>
    <row r="69" spans="1:10" ht="13.95" customHeight="1" x14ac:dyDescent="0.25">
      <c r="A69" s="313" t="s">
        <v>114</v>
      </c>
      <c r="B69" s="315" t="s">
        <v>123</v>
      </c>
      <c r="C69" s="101" t="s">
        <v>120</v>
      </c>
      <c r="D69" s="101" t="s">
        <v>121</v>
      </c>
      <c r="E69" s="30" t="s">
        <v>724</v>
      </c>
      <c r="F69" s="210" t="s">
        <v>122</v>
      </c>
      <c r="G69" s="211" t="s">
        <v>350</v>
      </c>
      <c r="H69" s="211" t="s">
        <v>350</v>
      </c>
      <c r="I69" s="211" t="s">
        <v>51</v>
      </c>
      <c r="J69" s="344" t="s">
        <v>51</v>
      </c>
    </row>
    <row r="70" spans="1:10" ht="13.95" customHeight="1" x14ac:dyDescent="0.25">
      <c r="A70" s="313" t="s">
        <v>114</v>
      </c>
      <c r="B70" s="315" t="s">
        <v>124</v>
      </c>
      <c r="C70" s="101" t="s">
        <v>47</v>
      </c>
      <c r="D70" s="101" t="s">
        <v>48</v>
      </c>
      <c r="E70" s="30" t="s">
        <v>125</v>
      </c>
      <c r="F70" s="210" t="s">
        <v>50</v>
      </c>
      <c r="G70" s="211" t="s">
        <v>350</v>
      </c>
      <c r="H70" s="211" t="s">
        <v>51</v>
      </c>
      <c r="I70" s="211" t="s">
        <v>51</v>
      </c>
      <c r="J70" s="344" t="s">
        <v>51</v>
      </c>
    </row>
    <row r="71" spans="1:10" ht="13.95" customHeight="1" x14ac:dyDescent="0.25">
      <c r="A71" s="313" t="s">
        <v>114</v>
      </c>
      <c r="B71" s="315" t="s">
        <v>126</v>
      </c>
      <c r="C71" s="101" t="s">
        <v>120</v>
      </c>
      <c r="D71" s="101" t="s">
        <v>121</v>
      </c>
      <c r="E71" s="30" t="s">
        <v>127</v>
      </c>
      <c r="F71" s="210" t="s">
        <v>122</v>
      </c>
      <c r="G71" s="211" t="s">
        <v>350</v>
      </c>
      <c r="H71" s="211" t="s">
        <v>350</v>
      </c>
      <c r="I71" s="211" t="s">
        <v>51</v>
      </c>
      <c r="J71" s="344" t="s">
        <v>51</v>
      </c>
    </row>
    <row r="72" spans="1:10" ht="13.95" customHeight="1" x14ac:dyDescent="0.25">
      <c r="A72" s="313" t="s">
        <v>114</v>
      </c>
      <c r="B72" s="315" t="s">
        <v>128</v>
      </c>
      <c r="C72" s="101" t="s">
        <v>776</v>
      </c>
      <c r="D72" s="101" t="s">
        <v>48</v>
      </c>
      <c r="E72" s="30" t="s">
        <v>710</v>
      </c>
      <c r="F72" s="210" t="s">
        <v>50</v>
      </c>
      <c r="G72" s="211" t="s">
        <v>350</v>
      </c>
      <c r="H72" s="211" t="s">
        <v>51</v>
      </c>
      <c r="I72" s="211" t="s">
        <v>51</v>
      </c>
      <c r="J72" s="344" t="s">
        <v>51</v>
      </c>
    </row>
    <row r="73" spans="1:10" ht="13.95" customHeight="1" thickBot="1" x14ac:dyDescent="0.3">
      <c r="A73" s="332" t="s">
        <v>114</v>
      </c>
      <c r="B73" s="316" t="s">
        <v>129</v>
      </c>
      <c r="C73" s="8" t="s">
        <v>47</v>
      </c>
      <c r="D73" s="8" t="s">
        <v>48</v>
      </c>
      <c r="E73" s="403" t="s">
        <v>130</v>
      </c>
      <c r="F73" s="203" t="s">
        <v>131</v>
      </c>
      <c r="G73" s="204" t="s">
        <v>51</v>
      </c>
      <c r="H73" s="204" t="s">
        <v>51</v>
      </c>
      <c r="I73" s="204" t="s">
        <v>51</v>
      </c>
      <c r="J73" s="303" t="s">
        <v>51</v>
      </c>
    </row>
    <row r="74" spans="1:10" ht="13.95" customHeight="1" thickBot="1" x14ac:dyDescent="0.3">
      <c r="A74" s="267"/>
      <c r="B74" s="264"/>
      <c r="C74" s="265"/>
      <c r="D74" s="265"/>
      <c r="E74" s="266"/>
      <c r="F74" s="266"/>
      <c r="G74" s="265"/>
      <c r="H74" s="265"/>
      <c r="I74" s="265"/>
      <c r="J74" s="268"/>
    </row>
    <row r="75" spans="1:10" ht="13.95" customHeight="1" thickBot="1" x14ac:dyDescent="0.3">
      <c r="A75" s="312" t="s">
        <v>132</v>
      </c>
      <c r="B75" s="318" t="s">
        <v>133</v>
      </c>
      <c r="C75" s="102" t="s">
        <v>47</v>
      </c>
      <c r="D75" s="102" t="s">
        <v>48</v>
      </c>
      <c r="E75" s="402" t="s">
        <v>134</v>
      </c>
      <c r="F75" s="369" t="s">
        <v>50</v>
      </c>
      <c r="G75" s="256" t="s">
        <v>51</v>
      </c>
      <c r="H75" s="256" t="s">
        <v>51</v>
      </c>
      <c r="I75" s="256" t="s">
        <v>51</v>
      </c>
      <c r="J75" s="346" t="s">
        <v>51</v>
      </c>
    </row>
    <row r="76" spans="1:10" ht="13.95" customHeight="1" thickBot="1" x14ac:dyDescent="0.3">
      <c r="A76" s="267"/>
      <c r="B76" s="264"/>
      <c r="C76" s="265"/>
      <c r="D76" s="265"/>
      <c r="E76" s="266"/>
      <c r="F76" s="266"/>
      <c r="G76" s="265"/>
      <c r="H76" s="265"/>
      <c r="I76" s="265"/>
      <c r="J76" s="268"/>
    </row>
    <row r="77" spans="1:10" ht="13.95" customHeight="1" x14ac:dyDescent="0.25">
      <c r="A77" s="331" t="s">
        <v>135</v>
      </c>
      <c r="B77" s="314" t="s">
        <v>136</v>
      </c>
      <c r="C77" s="80" t="s">
        <v>47</v>
      </c>
      <c r="D77" s="80" t="s">
        <v>48</v>
      </c>
      <c r="E77" s="50" t="s">
        <v>137</v>
      </c>
      <c r="F77" s="207" t="s">
        <v>50</v>
      </c>
      <c r="G77" s="41" t="s">
        <v>51</v>
      </c>
      <c r="H77" s="41" t="s">
        <v>51</v>
      </c>
      <c r="I77" s="41" t="s">
        <v>51</v>
      </c>
      <c r="J77" s="341" t="s">
        <v>51</v>
      </c>
    </row>
    <row r="78" spans="1:10" ht="13.95" customHeight="1" x14ac:dyDescent="0.25">
      <c r="A78" s="313" t="s">
        <v>135</v>
      </c>
      <c r="B78" s="319" t="s">
        <v>138</v>
      </c>
      <c r="C78" s="101" t="s">
        <v>120</v>
      </c>
      <c r="D78" s="101" t="s">
        <v>139</v>
      </c>
      <c r="E78" s="36">
        <v>1.9</v>
      </c>
      <c r="F78" s="210" t="s">
        <v>122</v>
      </c>
      <c r="G78" s="200" t="s">
        <v>350</v>
      </c>
      <c r="H78" s="200" t="s">
        <v>51</v>
      </c>
      <c r="I78" s="200" t="s">
        <v>51</v>
      </c>
      <c r="J78" s="347" t="s">
        <v>51</v>
      </c>
    </row>
    <row r="79" spans="1:10" ht="13.95" customHeight="1" x14ac:dyDescent="0.25">
      <c r="A79" s="313" t="s">
        <v>135</v>
      </c>
      <c r="B79" s="319" t="s">
        <v>140</v>
      </c>
      <c r="C79" s="101" t="s">
        <v>47</v>
      </c>
      <c r="D79" s="101" t="s">
        <v>48</v>
      </c>
      <c r="E79" s="36" t="s">
        <v>141</v>
      </c>
      <c r="F79" s="210" t="s">
        <v>50</v>
      </c>
      <c r="G79" s="200" t="s">
        <v>350</v>
      </c>
      <c r="H79" s="200" t="s">
        <v>51</v>
      </c>
      <c r="I79" s="200" t="s">
        <v>51</v>
      </c>
      <c r="J79" s="347" t="s">
        <v>51</v>
      </c>
    </row>
    <row r="80" spans="1:10" ht="13.95" customHeight="1" x14ac:dyDescent="0.25">
      <c r="A80" s="313" t="s">
        <v>135</v>
      </c>
      <c r="B80" s="320" t="s">
        <v>142</v>
      </c>
      <c r="C80" s="101" t="s">
        <v>120</v>
      </c>
      <c r="D80" s="101" t="s">
        <v>121</v>
      </c>
      <c r="E80" s="36">
        <v>16</v>
      </c>
      <c r="F80" s="210" t="s">
        <v>122</v>
      </c>
      <c r="G80" s="200" t="s">
        <v>350</v>
      </c>
      <c r="H80" s="200"/>
      <c r="I80" s="200" t="s">
        <v>51</v>
      </c>
      <c r="J80" s="347" t="s">
        <v>51</v>
      </c>
    </row>
    <row r="81" spans="1:10" ht="13.95" customHeight="1" x14ac:dyDescent="0.25">
      <c r="A81" s="313" t="s">
        <v>135</v>
      </c>
      <c r="B81" s="319" t="s">
        <v>143</v>
      </c>
      <c r="C81" s="101" t="s">
        <v>47</v>
      </c>
      <c r="D81" s="101" t="s">
        <v>48</v>
      </c>
      <c r="E81" s="36" t="s">
        <v>728</v>
      </c>
      <c r="F81" s="210" t="s">
        <v>50</v>
      </c>
      <c r="G81" s="200" t="s">
        <v>350</v>
      </c>
      <c r="H81" s="200" t="s">
        <v>51</v>
      </c>
      <c r="I81" s="200" t="s">
        <v>51</v>
      </c>
      <c r="J81" s="347" t="s">
        <v>51</v>
      </c>
    </row>
    <row r="82" spans="1:10" ht="13.95" customHeight="1" x14ac:dyDescent="0.25">
      <c r="A82" s="313" t="s">
        <v>135</v>
      </c>
      <c r="B82" s="320" t="s">
        <v>144</v>
      </c>
      <c r="C82" s="101" t="s">
        <v>120</v>
      </c>
      <c r="D82" s="101" t="s">
        <v>145</v>
      </c>
      <c r="E82" s="36">
        <v>8</v>
      </c>
      <c r="F82" s="210" t="s">
        <v>122</v>
      </c>
      <c r="G82" s="200" t="s">
        <v>350</v>
      </c>
      <c r="H82" s="200" t="s">
        <v>350</v>
      </c>
      <c r="I82" s="200" t="s">
        <v>51</v>
      </c>
      <c r="J82" s="347" t="s">
        <v>51</v>
      </c>
    </row>
    <row r="83" spans="1:10" ht="13.95" customHeight="1" x14ac:dyDescent="0.25">
      <c r="A83" s="313" t="s">
        <v>135</v>
      </c>
      <c r="B83" s="315" t="s">
        <v>146</v>
      </c>
      <c r="C83" s="101" t="s">
        <v>120</v>
      </c>
      <c r="D83" s="101" t="s">
        <v>147</v>
      </c>
      <c r="E83" s="30">
        <v>250</v>
      </c>
      <c r="F83" s="210" t="s">
        <v>122</v>
      </c>
      <c r="G83" s="211" t="s">
        <v>350</v>
      </c>
      <c r="H83" s="211" t="s">
        <v>51</v>
      </c>
      <c r="I83" s="211" t="s">
        <v>51</v>
      </c>
      <c r="J83" s="342" t="s">
        <v>51</v>
      </c>
    </row>
    <row r="84" spans="1:10" ht="13.95" customHeight="1" x14ac:dyDescent="0.25">
      <c r="A84" s="313" t="s">
        <v>135</v>
      </c>
      <c r="B84" s="315" t="s">
        <v>148</v>
      </c>
      <c r="C84" s="101" t="s">
        <v>120</v>
      </c>
      <c r="D84" s="101" t="s">
        <v>147</v>
      </c>
      <c r="E84" s="30">
        <v>80</v>
      </c>
      <c r="F84" s="210" t="s">
        <v>122</v>
      </c>
      <c r="G84" s="211" t="s">
        <v>350</v>
      </c>
      <c r="H84" s="211" t="s">
        <v>350</v>
      </c>
      <c r="I84" s="211" t="s">
        <v>51</v>
      </c>
      <c r="J84" s="342" t="s">
        <v>51</v>
      </c>
    </row>
    <row r="85" spans="1:10" ht="13.95" customHeight="1" x14ac:dyDescent="0.25">
      <c r="A85" s="313" t="s">
        <v>135</v>
      </c>
      <c r="B85" s="315" t="s">
        <v>149</v>
      </c>
      <c r="C85" s="101" t="s">
        <v>47</v>
      </c>
      <c r="D85" s="101" t="s">
        <v>48</v>
      </c>
      <c r="E85" s="30" t="s">
        <v>150</v>
      </c>
      <c r="F85" s="210" t="s">
        <v>50</v>
      </c>
      <c r="G85" s="211" t="s">
        <v>350</v>
      </c>
      <c r="H85" s="211" t="s">
        <v>350</v>
      </c>
      <c r="I85" s="211" t="s">
        <v>51</v>
      </c>
      <c r="J85" s="342" t="s">
        <v>51</v>
      </c>
    </row>
    <row r="86" spans="1:10" ht="13.95" customHeight="1" x14ac:dyDescent="0.25">
      <c r="A86" s="313" t="s">
        <v>135</v>
      </c>
      <c r="B86" s="315" t="s">
        <v>123</v>
      </c>
      <c r="C86" s="101" t="s">
        <v>120</v>
      </c>
      <c r="D86" s="101" t="s">
        <v>121</v>
      </c>
      <c r="E86" s="30" t="s">
        <v>725</v>
      </c>
      <c r="F86" s="210" t="s">
        <v>122</v>
      </c>
      <c r="G86" s="211" t="s">
        <v>350</v>
      </c>
      <c r="H86" s="211" t="s">
        <v>350</v>
      </c>
      <c r="I86" s="211" t="s">
        <v>51</v>
      </c>
      <c r="J86" s="342" t="s">
        <v>51</v>
      </c>
    </row>
    <row r="87" spans="1:10" ht="13.95" customHeight="1" x14ac:dyDescent="0.25">
      <c r="A87" s="313" t="s">
        <v>135</v>
      </c>
      <c r="B87" s="315" t="s">
        <v>151</v>
      </c>
      <c r="C87" s="101" t="s">
        <v>47</v>
      </c>
      <c r="D87" s="101" t="s">
        <v>48</v>
      </c>
      <c r="E87" s="30" t="s">
        <v>727</v>
      </c>
      <c r="F87" s="210" t="s">
        <v>50</v>
      </c>
      <c r="G87" s="211" t="s">
        <v>350</v>
      </c>
      <c r="H87" s="211" t="s">
        <v>51</v>
      </c>
      <c r="I87" s="211" t="s">
        <v>51</v>
      </c>
      <c r="J87" s="342" t="s">
        <v>51</v>
      </c>
    </row>
    <row r="88" spans="1:10" ht="13.95" customHeight="1" x14ac:dyDescent="0.25">
      <c r="A88" s="313" t="s">
        <v>135</v>
      </c>
      <c r="B88" s="315" t="s">
        <v>152</v>
      </c>
      <c r="C88" s="101" t="s">
        <v>120</v>
      </c>
      <c r="D88" s="101" t="s">
        <v>145</v>
      </c>
      <c r="E88" s="30">
        <v>10</v>
      </c>
      <c r="F88" s="210" t="s">
        <v>122</v>
      </c>
      <c r="G88" s="211" t="s">
        <v>350</v>
      </c>
      <c r="H88" s="211"/>
      <c r="I88" s="211" t="s">
        <v>51</v>
      </c>
      <c r="J88" s="342" t="s">
        <v>51</v>
      </c>
    </row>
    <row r="89" spans="1:10" ht="13.95" customHeight="1" thickBot="1" x14ac:dyDescent="0.3">
      <c r="A89" s="332" t="s">
        <v>135</v>
      </c>
      <c r="B89" s="316" t="s">
        <v>128</v>
      </c>
      <c r="C89" s="8" t="s">
        <v>776</v>
      </c>
      <c r="D89" s="8" t="s">
        <v>48</v>
      </c>
      <c r="E89" s="403" t="s">
        <v>726</v>
      </c>
      <c r="F89" s="203" t="s">
        <v>50</v>
      </c>
      <c r="G89" s="204" t="s">
        <v>350</v>
      </c>
      <c r="H89" s="204" t="s">
        <v>51</v>
      </c>
      <c r="I89" s="204" t="s">
        <v>51</v>
      </c>
      <c r="J89" s="343" t="s">
        <v>51</v>
      </c>
    </row>
    <row r="90" spans="1:10" ht="13.95" customHeight="1" thickBot="1" x14ac:dyDescent="0.3">
      <c r="A90" s="267"/>
      <c r="B90" s="264"/>
      <c r="C90" s="265"/>
      <c r="D90" s="265"/>
      <c r="E90" s="266"/>
      <c r="F90" s="266"/>
      <c r="G90" s="265"/>
      <c r="H90" s="265"/>
      <c r="I90" s="265"/>
      <c r="J90" s="268"/>
    </row>
    <row r="91" spans="1:10" ht="13.95" customHeight="1" x14ac:dyDescent="0.25">
      <c r="A91" s="331" t="s">
        <v>153</v>
      </c>
      <c r="B91" s="314" t="s">
        <v>154</v>
      </c>
      <c r="C91" s="80" t="s">
        <v>47</v>
      </c>
      <c r="D91" s="80" t="s">
        <v>48</v>
      </c>
      <c r="E91" s="50" t="s">
        <v>137</v>
      </c>
      <c r="F91" s="207" t="s">
        <v>50</v>
      </c>
      <c r="G91" s="41" t="s">
        <v>51</v>
      </c>
      <c r="H91" s="41" t="s">
        <v>51</v>
      </c>
      <c r="I91" s="41" t="s">
        <v>51</v>
      </c>
      <c r="J91" s="42" t="s">
        <v>51</v>
      </c>
    </row>
    <row r="92" spans="1:10" ht="13.95" customHeight="1" x14ac:dyDescent="0.25">
      <c r="A92" s="313" t="s">
        <v>153</v>
      </c>
      <c r="B92" s="319" t="s">
        <v>503</v>
      </c>
      <c r="C92" s="101" t="s">
        <v>120</v>
      </c>
      <c r="D92" s="101" t="s">
        <v>155</v>
      </c>
      <c r="E92" s="36" t="s">
        <v>729</v>
      </c>
      <c r="F92" s="210" t="s">
        <v>122</v>
      </c>
      <c r="G92" s="211" t="s">
        <v>350</v>
      </c>
      <c r="H92" s="211" t="s">
        <v>350</v>
      </c>
      <c r="I92" s="211" t="s">
        <v>350</v>
      </c>
      <c r="J92" s="344" t="s">
        <v>51</v>
      </c>
    </row>
    <row r="93" spans="1:10" ht="13.95" customHeight="1" x14ac:dyDescent="0.25">
      <c r="A93" s="313" t="s">
        <v>153</v>
      </c>
      <c r="B93" s="319" t="s">
        <v>156</v>
      </c>
      <c r="C93" s="101" t="s">
        <v>120</v>
      </c>
      <c r="D93" s="101" t="s">
        <v>157</v>
      </c>
      <c r="E93" s="36" t="s">
        <v>730</v>
      </c>
      <c r="F93" s="210" t="s">
        <v>122</v>
      </c>
      <c r="G93" s="211" t="s">
        <v>350</v>
      </c>
      <c r="H93" s="211" t="s">
        <v>350</v>
      </c>
      <c r="I93" s="211" t="s">
        <v>350</v>
      </c>
      <c r="J93" s="344" t="s">
        <v>51</v>
      </c>
    </row>
    <row r="94" spans="1:10" ht="13.95" customHeight="1" x14ac:dyDescent="0.25">
      <c r="A94" s="313" t="s">
        <v>153</v>
      </c>
      <c r="B94" s="319" t="s">
        <v>158</v>
      </c>
      <c r="C94" s="101" t="s">
        <v>120</v>
      </c>
      <c r="D94" s="101" t="s">
        <v>155</v>
      </c>
      <c r="E94" s="36" t="s">
        <v>731</v>
      </c>
      <c r="F94" s="210" t="s">
        <v>122</v>
      </c>
      <c r="G94" s="211" t="s">
        <v>350</v>
      </c>
      <c r="H94" s="211" t="s">
        <v>350</v>
      </c>
      <c r="I94" s="211" t="s">
        <v>350</v>
      </c>
      <c r="J94" s="344" t="s">
        <v>51</v>
      </c>
    </row>
    <row r="95" spans="1:10" ht="13.95" customHeight="1" x14ac:dyDescent="0.25">
      <c r="A95" s="313" t="s">
        <v>153</v>
      </c>
      <c r="B95" s="319" t="s">
        <v>159</v>
      </c>
      <c r="C95" s="101" t="s">
        <v>120</v>
      </c>
      <c r="D95" s="101" t="s">
        <v>121</v>
      </c>
      <c r="E95" s="36" t="s">
        <v>160</v>
      </c>
      <c r="F95" s="210" t="s">
        <v>122</v>
      </c>
      <c r="G95" s="211" t="s">
        <v>350</v>
      </c>
      <c r="H95" s="211" t="s">
        <v>350</v>
      </c>
      <c r="I95" s="211" t="s">
        <v>350</v>
      </c>
      <c r="J95" s="344" t="s">
        <v>51</v>
      </c>
    </row>
    <row r="96" spans="1:10" ht="13.95" customHeight="1" thickBot="1" x14ac:dyDescent="0.3">
      <c r="A96" s="332" t="s">
        <v>153</v>
      </c>
      <c r="B96" s="321" t="s">
        <v>129</v>
      </c>
      <c r="C96" s="8" t="s">
        <v>120</v>
      </c>
      <c r="D96" s="8" t="s">
        <v>161</v>
      </c>
      <c r="E96" s="405" t="s">
        <v>162</v>
      </c>
      <c r="F96" s="203" t="s">
        <v>50</v>
      </c>
      <c r="G96" s="204" t="s">
        <v>350</v>
      </c>
      <c r="H96" s="204" t="s">
        <v>350</v>
      </c>
      <c r="I96" s="204" t="s">
        <v>350</v>
      </c>
      <c r="J96" s="303" t="s">
        <v>51</v>
      </c>
    </row>
    <row r="97" spans="1:10" ht="13.95" customHeight="1" thickBot="1" x14ac:dyDescent="0.3">
      <c r="A97" s="267"/>
      <c r="B97" s="264"/>
      <c r="C97" s="265"/>
      <c r="D97" s="265"/>
      <c r="E97" s="266"/>
      <c r="F97" s="266"/>
      <c r="G97" s="265"/>
      <c r="H97" s="265"/>
      <c r="I97" s="265"/>
      <c r="J97" s="268"/>
    </row>
    <row r="98" spans="1:10" ht="13.95" customHeight="1" x14ac:dyDescent="0.25">
      <c r="A98" s="331" t="s">
        <v>163</v>
      </c>
      <c r="B98" s="314" t="s">
        <v>164</v>
      </c>
      <c r="C98" s="80" t="s">
        <v>47</v>
      </c>
      <c r="D98" s="80" t="s">
        <v>48</v>
      </c>
      <c r="E98" s="50" t="s">
        <v>732</v>
      </c>
      <c r="F98" s="207" t="s">
        <v>50</v>
      </c>
      <c r="G98" s="41" t="s">
        <v>51</v>
      </c>
      <c r="H98" s="41" t="s">
        <v>51</v>
      </c>
      <c r="I98" s="41" t="s">
        <v>51</v>
      </c>
      <c r="J98" s="42" t="s">
        <v>51</v>
      </c>
    </row>
    <row r="99" spans="1:10" ht="13.95" customHeight="1" x14ac:dyDescent="0.25">
      <c r="A99" s="313" t="s">
        <v>163</v>
      </c>
      <c r="B99" s="319" t="s">
        <v>165</v>
      </c>
      <c r="C99" s="101" t="s">
        <v>47</v>
      </c>
      <c r="D99" s="101" t="s">
        <v>48</v>
      </c>
      <c r="E99" s="36" t="s">
        <v>166</v>
      </c>
      <c r="F99" s="210" t="s">
        <v>50</v>
      </c>
      <c r="G99" s="200" t="s">
        <v>51</v>
      </c>
      <c r="H99" s="200" t="s">
        <v>51</v>
      </c>
      <c r="I99" s="200" t="s">
        <v>51</v>
      </c>
      <c r="J99" s="348" t="s">
        <v>51</v>
      </c>
    </row>
    <row r="100" spans="1:10" ht="13.95" customHeight="1" x14ac:dyDescent="0.25">
      <c r="A100" s="313" t="s">
        <v>163</v>
      </c>
      <c r="B100" s="319" t="s">
        <v>167</v>
      </c>
      <c r="C100" s="101" t="s">
        <v>47</v>
      </c>
      <c r="D100" s="101" t="s">
        <v>48</v>
      </c>
      <c r="E100" s="36" t="s">
        <v>758</v>
      </c>
      <c r="F100" s="210" t="s">
        <v>50</v>
      </c>
      <c r="G100" s="200" t="s">
        <v>51</v>
      </c>
      <c r="H100" s="200" t="s">
        <v>51</v>
      </c>
      <c r="I100" s="200" t="s">
        <v>51</v>
      </c>
      <c r="J100" s="348" t="s">
        <v>51</v>
      </c>
    </row>
    <row r="101" spans="1:10" ht="13.95" customHeight="1" thickBot="1" x14ac:dyDescent="0.3">
      <c r="A101" s="332" t="s">
        <v>163</v>
      </c>
      <c r="B101" s="321" t="s">
        <v>169</v>
      </c>
      <c r="C101" s="8" t="s">
        <v>47</v>
      </c>
      <c r="D101" s="8" t="s">
        <v>48</v>
      </c>
      <c r="E101" s="405" t="s">
        <v>170</v>
      </c>
      <c r="F101" s="203" t="s">
        <v>50</v>
      </c>
      <c r="G101" s="349" t="s">
        <v>51</v>
      </c>
      <c r="H101" s="349" t="s">
        <v>51</v>
      </c>
      <c r="I101" s="349" t="s">
        <v>51</v>
      </c>
      <c r="J101" s="350" t="s">
        <v>51</v>
      </c>
    </row>
    <row r="102" spans="1:10" ht="13.95" customHeight="1" thickBot="1" x14ac:dyDescent="0.3">
      <c r="A102" s="267"/>
      <c r="B102" s="264"/>
      <c r="C102" s="265"/>
      <c r="D102" s="265"/>
      <c r="E102" s="266"/>
      <c r="F102" s="266"/>
      <c r="G102" s="265"/>
      <c r="H102" s="265"/>
      <c r="I102" s="265"/>
      <c r="J102" s="268"/>
    </row>
    <row r="103" spans="1:10" ht="13.95" customHeight="1" x14ac:dyDescent="0.25">
      <c r="A103" s="333" t="s">
        <v>345</v>
      </c>
      <c r="B103" s="322" t="s">
        <v>171</v>
      </c>
      <c r="C103" s="48" t="s">
        <v>120</v>
      </c>
      <c r="D103" s="48" t="s">
        <v>147</v>
      </c>
      <c r="E103" s="406" t="s">
        <v>172</v>
      </c>
      <c r="F103" s="351" t="s">
        <v>173</v>
      </c>
      <c r="G103" s="40" t="s">
        <v>51</v>
      </c>
      <c r="H103" s="40" t="s">
        <v>51</v>
      </c>
      <c r="I103" s="40" t="s">
        <v>51</v>
      </c>
      <c r="J103" s="49" t="s">
        <v>51</v>
      </c>
    </row>
    <row r="104" spans="1:10" ht="13.95" customHeight="1" x14ac:dyDescent="0.25">
      <c r="A104" s="334" t="s">
        <v>345</v>
      </c>
      <c r="B104" s="323" t="s">
        <v>174</v>
      </c>
      <c r="C104" s="16" t="s">
        <v>67</v>
      </c>
      <c r="D104" s="16" t="s">
        <v>175</v>
      </c>
      <c r="E104" s="30" t="s">
        <v>176</v>
      </c>
      <c r="F104" s="352" t="s">
        <v>50</v>
      </c>
      <c r="G104" s="16" t="s">
        <v>51</v>
      </c>
      <c r="H104" s="16" t="s">
        <v>51</v>
      </c>
      <c r="I104" s="16" t="s">
        <v>51</v>
      </c>
      <c r="J104" s="46" t="s">
        <v>51</v>
      </c>
    </row>
    <row r="105" spans="1:10" ht="13.95" customHeight="1" x14ac:dyDescent="0.25">
      <c r="A105" s="334" t="s">
        <v>345</v>
      </c>
      <c r="B105" s="323" t="s">
        <v>177</v>
      </c>
      <c r="C105" s="16" t="s">
        <v>120</v>
      </c>
      <c r="D105" s="16" t="s">
        <v>147</v>
      </c>
      <c r="E105" s="30" t="s">
        <v>178</v>
      </c>
      <c r="F105" s="352" t="s">
        <v>173</v>
      </c>
      <c r="G105" s="16" t="s">
        <v>350</v>
      </c>
      <c r="H105" s="16" t="s">
        <v>51</v>
      </c>
      <c r="I105" s="16" t="s">
        <v>51</v>
      </c>
      <c r="J105" s="46" t="s">
        <v>51</v>
      </c>
    </row>
    <row r="106" spans="1:10" ht="13.95" customHeight="1" x14ac:dyDescent="0.25">
      <c r="A106" s="334" t="s">
        <v>345</v>
      </c>
      <c r="B106" s="323" t="s">
        <v>179</v>
      </c>
      <c r="C106" s="16" t="s">
        <v>120</v>
      </c>
      <c r="D106" s="16" t="s">
        <v>180</v>
      </c>
      <c r="E106" s="30" t="s">
        <v>181</v>
      </c>
      <c r="F106" s="352" t="s">
        <v>182</v>
      </c>
      <c r="G106" s="16" t="s">
        <v>350</v>
      </c>
      <c r="H106" s="16" t="s">
        <v>350</v>
      </c>
      <c r="I106" s="16" t="s">
        <v>51</v>
      </c>
      <c r="J106" s="46" t="s">
        <v>51</v>
      </c>
    </row>
    <row r="107" spans="1:10" ht="13.95" customHeight="1" thickBot="1" x14ac:dyDescent="0.3">
      <c r="A107" s="335" t="s">
        <v>345</v>
      </c>
      <c r="B107" s="324" t="s">
        <v>183</v>
      </c>
      <c r="C107" s="45" t="s">
        <v>120</v>
      </c>
      <c r="D107" s="45" t="s">
        <v>184</v>
      </c>
      <c r="E107" s="405" t="s">
        <v>185</v>
      </c>
      <c r="F107" s="353" t="s">
        <v>186</v>
      </c>
      <c r="G107" s="39" t="s">
        <v>350</v>
      </c>
      <c r="H107" s="39" t="s">
        <v>350</v>
      </c>
      <c r="I107" s="39" t="s">
        <v>51</v>
      </c>
      <c r="J107" s="47" t="s">
        <v>51</v>
      </c>
    </row>
    <row r="108" spans="1:10" ht="13.95" customHeight="1" thickBot="1" x14ac:dyDescent="0.3">
      <c r="A108" s="267"/>
      <c r="B108" s="264"/>
      <c r="C108" s="265"/>
      <c r="D108" s="265"/>
      <c r="E108" s="266"/>
      <c r="F108" s="266"/>
      <c r="G108" s="265"/>
      <c r="H108" s="265"/>
      <c r="I108" s="265"/>
      <c r="J108" s="268"/>
    </row>
    <row r="109" spans="1:10" ht="13.95" customHeight="1" x14ac:dyDescent="0.25">
      <c r="A109" s="333" t="s">
        <v>340</v>
      </c>
      <c r="B109" s="322" t="s">
        <v>171</v>
      </c>
      <c r="C109" s="48" t="s">
        <v>120</v>
      </c>
      <c r="D109" s="48" t="s">
        <v>147</v>
      </c>
      <c r="E109" s="406" t="s">
        <v>187</v>
      </c>
      <c r="F109" s="351" t="s">
        <v>173</v>
      </c>
      <c r="G109" s="40" t="s">
        <v>51</v>
      </c>
      <c r="H109" s="40" t="s">
        <v>51</v>
      </c>
      <c r="I109" s="40" t="s">
        <v>51</v>
      </c>
      <c r="J109" s="49" t="s">
        <v>51</v>
      </c>
    </row>
    <row r="110" spans="1:10" ht="13.95" customHeight="1" x14ac:dyDescent="0.25">
      <c r="A110" s="334" t="s">
        <v>340</v>
      </c>
      <c r="B110" s="323" t="s">
        <v>188</v>
      </c>
      <c r="C110" s="16" t="s">
        <v>120</v>
      </c>
      <c r="D110" s="16" t="s">
        <v>147</v>
      </c>
      <c r="E110" s="30" t="s">
        <v>189</v>
      </c>
      <c r="F110" s="352" t="s">
        <v>173</v>
      </c>
      <c r="G110" s="16" t="s">
        <v>51</v>
      </c>
      <c r="H110" s="16" t="s">
        <v>51</v>
      </c>
      <c r="I110" s="16" t="s">
        <v>51</v>
      </c>
      <c r="J110" s="46" t="s">
        <v>51</v>
      </c>
    </row>
    <row r="111" spans="1:10" ht="13.95" customHeight="1" x14ac:dyDescent="0.25">
      <c r="A111" s="334" t="s">
        <v>340</v>
      </c>
      <c r="B111" s="323" t="s">
        <v>190</v>
      </c>
      <c r="C111" s="16" t="s">
        <v>120</v>
      </c>
      <c r="D111" s="16" t="s">
        <v>191</v>
      </c>
      <c r="E111" s="30" t="s">
        <v>192</v>
      </c>
      <c r="F111" s="352" t="s">
        <v>193</v>
      </c>
      <c r="G111" s="16" t="s">
        <v>51</v>
      </c>
      <c r="H111" s="16" t="s">
        <v>51</v>
      </c>
      <c r="I111" s="16" t="s">
        <v>51</v>
      </c>
      <c r="J111" s="46" t="s">
        <v>51</v>
      </c>
    </row>
    <row r="112" spans="1:10" ht="13.95" customHeight="1" x14ac:dyDescent="0.25">
      <c r="A112" s="334" t="s">
        <v>340</v>
      </c>
      <c r="B112" s="323" t="s">
        <v>179</v>
      </c>
      <c r="C112" s="16" t="s">
        <v>120</v>
      </c>
      <c r="D112" s="16" t="s">
        <v>180</v>
      </c>
      <c r="E112" s="30" t="s">
        <v>194</v>
      </c>
      <c r="F112" s="352" t="s">
        <v>182</v>
      </c>
      <c r="G112" s="16" t="s">
        <v>350</v>
      </c>
      <c r="H112" s="16" t="s">
        <v>350</v>
      </c>
      <c r="I112" s="16" t="s">
        <v>51</v>
      </c>
      <c r="J112" s="46" t="s">
        <v>51</v>
      </c>
    </row>
    <row r="113" spans="1:10" ht="13.95" customHeight="1" x14ac:dyDescent="0.25">
      <c r="A113" s="334" t="s">
        <v>340</v>
      </c>
      <c r="B113" s="323" t="s">
        <v>195</v>
      </c>
      <c r="C113" s="16" t="s">
        <v>47</v>
      </c>
      <c r="D113" s="16" t="s">
        <v>48</v>
      </c>
      <c r="E113" s="30" t="s">
        <v>196</v>
      </c>
      <c r="F113" s="354" t="s">
        <v>50</v>
      </c>
      <c r="G113" s="16" t="s">
        <v>350</v>
      </c>
      <c r="H113" s="16" t="s">
        <v>51</v>
      </c>
      <c r="I113" s="16" t="s">
        <v>51</v>
      </c>
      <c r="J113" s="46" t="s">
        <v>51</v>
      </c>
    </row>
    <row r="114" spans="1:10" ht="13.95" customHeight="1" x14ac:dyDescent="0.25">
      <c r="A114" s="334" t="s">
        <v>340</v>
      </c>
      <c r="B114" s="323" t="s">
        <v>197</v>
      </c>
      <c r="C114" s="16" t="s">
        <v>47</v>
      </c>
      <c r="D114" s="16" t="s">
        <v>48</v>
      </c>
      <c r="E114" s="30" t="s">
        <v>198</v>
      </c>
      <c r="F114" s="352" t="s">
        <v>199</v>
      </c>
      <c r="G114" s="16" t="s">
        <v>350</v>
      </c>
      <c r="H114" s="16" t="s">
        <v>350</v>
      </c>
      <c r="I114" s="16" t="s">
        <v>51</v>
      </c>
      <c r="J114" s="46" t="s">
        <v>51</v>
      </c>
    </row>
    <row r="115" spans="1:10" ht="13.95" customHeight="1" x14ac:dyDescent="0.25">
      <c r="A115" s="334" t="s">
        <v>340</v>
      </c>
      <c r="B115" s="323" t="s">
        <v>200</v>
      </c>
      <c r="C115" s="16" t="s">
        <v>47</v>
      </c>
      <c r="D115" s="16" t="s">
        <v>48</v>
      </c>
      <c r="E115" s="30" t="s">
        <v>198</v>
      </c>
      <c r="F115" s="352" t="s">
        <v>199</v>
      </c>
      <c r="G115" s="16" t="s">
        <v>350</v>
      </c>
      <c r="H115" s="16" t="s">
        <v>350</v>
      </c>
      <c r="I115" s="16" t="s">
        <v>51</v>
      </c>
      <c r="J115" s="46" t="s">
        <v>51</v>
      </c>
    </row>
    <row r="116" spans="1:10" ht="13.95" customHeight="1" thickBot="1" x14ac:dyDescent="0.3">
      <c r="A116" s="335" t="s">
        <v>340</v>
      </c>
      <c r="B116" s="324" t="s">
        <v>201</v>
      </c>
      <c r="C116" s="45" t="s">
        <v>120</v>
      </c>
      <c r="D116" s="45" t="s">
        <v>184</v>
      </c>
      <c r="E116" s="405" t="s">
        <v>202</v>
      </c>
      <c r="F116" s="353" t="s">
        <v>186</v>
      </c>
      <c r="G116" s="39" t="s">
        <v>350</v>
      </c>
      <c r="H116" s="39" t="s">
        <v>350</v>
      </c>
      <c r="I116" s="39" t="s">
        <v>51</v>
      </c>
      <c r="J116" s="47" t="s">
        <v>51</v>
      </c>
    </row>
    <row r="117" spans="1:10" ht="13.95" customHeight="1" thickBot="1" x14ac:dyDescent="0.3">
      <c r="A117" s="267"/>
      <c r="B117" s="264"/>
      <c r="C117" s="265"/>
      <c r="D117" s="265"/>
      <c r="E117" s="266"/>
      <c r="F117" s="266"/>
      <c r="G117" s="265"/>
      <c r="H117" s="265"/>
      <c r="I117" s="265"/>
      <c r="J117" s="268"/>
    </row>
    <row r="118" spans="1:10" ht="13.95" customHeight="1" thickBot="1" x14ac:dyDescent="0.3">
      <c r="A118" s="337" t="s">
        <v>341</v>
      </c>
      <c r="B118" s="329" t="s">
        <v>667</v>
      </c>
      <c r="C118" s="43" t="s">
        <v>47</v>
      </c>
      <c r="D118" s="43" t="s">
        <v>48</v>
      </c>
      <c r="E118" s="407" t="s">
        <v>733</v>
      </c>
      <c r="F118" s="355" t="s">
        <v>50</v>
      </c>
      <c r="G118" s="356" t="s">
        <v>51</v>
      </c>
      <c r="H118" s="356" t="s">
        <v>51</v>
      </c>
      <c r="I118" s="356" t="s">
        <v>51</v>
      </c>
      <c r="J118" s="357" t="s">
        <v>51</v>
      </c>
    </row>
    <row r="119" spans="1:10" ht="13.95" customHeight="1" thickBot="1" x14ac:dyDescent="0.3">
      <c r="A119" s="267"/>
      <c r="B119" s="264"/>
      <c r="C119" s="265"/>
      <c r="D119" s="265"/>
      <c r="E119" s="266"/>
      <c r="F119" s="266"/>
      <c r="G119" s="265"/>
      <c r="H119" s="265"/>
      <c r="I119" s="265"/>
      <c r="J119" s="268"/>
    </row>
    <row r="120" spans="1:10" ht="13.95" customHeight="1" x14ac:dyDescent="0.25">
      <c r="A120" s="336" t="s">
        <v>342</v>
      </c>
      <c r="B120" s="328" t="s">
        <v>668</v>
      </c>
      <c r="C120" s="358" t="s">
        <v>47</v>
      </c>
      <c r="D120" s="358" t="s">
        <v>48</v>
      </c>
      <c r="E120" s="640" t="s">
        <v>203</v>
      </c>
      <c r="F120" s="359" t="s">
        <v>50</v>
      </c>
      <c r="G120" s="360" t="s">
        <v>51</v>
      </c>
      <c r="H120" s="360" t="s">
        <v>51</v>
      </c>
      <c r="I120" s="360" t="s">
        <v>51</v>
      </c>
      <c r="J120" s="361" t="s">
        <v>51</v>
      </c>
    </row>
    <row r="121" spans="1:10" ht="13.95" customHeight="1" thickBot="1" x14ac:dyDescent="0.3">
      <c r="A121" s="332" t="s">
        <v>342</v>
      </c>
      <c r="B121" s="327" t="s">
        <v>669</v>
      </c>
      <c r="C121" s="39" t="s">
        <v>47</v>
      </c>
      <c r="D121" s="39" t="s">
        <v>48</v>
      </c>
      <c r="E121" s="641" t="s">
        <v>204</v>
      </c>
      <c r="F121" s="362" t="s">
        <v>50</v>
      </c>
      <c r="G121" s="363" t="s">
        <v>51</v>
      </c>
      <c r="H121" s="363" t="s">
        <v>51</v>
      </c>
      <c r="I121" s="363" t="s">
        <v>51</v>
      </c>
      <c r="J121" s="364" t="s">
        <v>51</v>
      </c>
    </row>
    <row r="122" spans="1:10" ht="13.95" customHeight="1" thickBot="1" x14ac:dyDescent="0.3">
      <c r="A122" s="267"/>
      <c r="B122" s="264"/>
      <c r="C122" s="265"/>
      <c r="D122" s="265"/>
      <c r="E122" s="266"/>
      <c r="F122" s="266"/>
      <c r="G122" s="265"/>
      <c r="H122" s="265"/>
      <c r="I122" s="265"/>
      <c r="J122" s="268"/>
    </row>
    <row r="123" spans="1:10" ht="13.95" customHeight="1" x14ac:dyDescent="0.25">
      <c r="A123" s="336" t="s">
        <v>343</v>
      </c>
      <c r="B123" s="325" t="s">
        <v>98</v>
      </c>
      <c r="C123" s="40" t="s">
        <v>47</v>
      </c>
      <c r="D123" s="40" t="s">
        <v>48</v>
      </c>
      <c r="E123" s="409" t="s">
        <v>746</v>
      </c>
      <c r="F123" s="359" t="s">
        <v>50</v>
      </c>
      <c r="G123" s="360" t="s">
        <v>51</v>
      </c>
      <c r="H123" s="360" t="s">
        <v>51</v>
      </c>
      <c r="I123" s="360" t="s">
        <v>51</v>
      </c>
      <c r="J123" s="361" t="s">
        <v>51</v>
      </c>
    </row>
    <row r="124" spans="1:10" ht="13.95" customHeight="1" x14ac:dyDescent="0.25">
      <c r="A124" s="313" t="s">
        <v>343</v>
      </c>
      <c r="B124" s="326" t="s">
        <v>670</v>
      </c>
      <c r="C124" s="16" t="s">
        <v>47</v>
      </c>
      <c r="D124" s="16" t="s">
        <v>48</v>
      </c>
      <c r="E124" s="410" t="s">
        <v>759</v>
      </c>
      <c r="F124" s="354" t="s">
        <v>50</v>
      </c>
      <c r="G124" s="365" t="s">
        <v>51</v>
      </c>
      <c r="H124" s="365" t="s">
        <v>51</v>
      </c>
      <c r="I124" s="365" t="s">
        <v>51</v>
      </c>
      <c r="J124" s="366" t="s">
        <v>51</v>
      </c>
    </row>
    <row r="125" spans="1:10" ht="13.95" customHeight="1" x14ac:dyDescent="0.25">
      <c r="A125" s="313" t="s">
        <v>343</v>
      </c>
      <c r="B125" s="326" t="s">
        <v>671</v>
      </c>
      <c r="C125" s="16" t="s">
        <v>47</v>
      </c>
      <c r="D125" s="16" t="s">
        <v>48</v>
      </c>
      <c r="E125" s="410" t="s">
        <v>205</v>
      </c>
      <c r="F125" s="354" t="s">
        <v>50</v>
      </c>
      <c r="G125" s="365" t="s">
        <v>51</v>
      </c>
      <c r="H125" s="365" t="s">
        <v>51</v>
      </c>
      <c r="I125" s="365" t="s">
        <v>51</v>
      </c>
      <c r="J125" s="366" t="s">
        <v>51</v>
      </c>
    </row>
    <row r="126" spans="1:10" ht="13.95" customHeight="1" x14ac:dyDescent="0.25">
      <c r="A126" s="313" t="s">
        <v>343</v>
      </c>
      <c r="B126" s="326" t="s">
        <v>672</v>
      </c>
      <c r="C126" s="16" t="s">
        <v>47</v>
      </c>
      <c r="D126" s="16" t="s">
        <v>48</v>
      </c>
      <c r="E126" s="410" t="s">
        <v>747</v>
      </c>
      <c r="F126" s="354" t="s">
        <v>50</v>
      </c>
      <c r="G126" s="365" t="s">
        <v>350</v>
      </c>
      <c r="H126" s="365" t="s">
        <v>51</v>
      </c>
      <c r="I126" s="365" t="s">
        <v>51</v>
      </c>
      <c r="J126" s="366" t="s">
        <v>51</v>
      </c>
    </row>
    <row r="127" spans="1:10" ht="13.95" customHeight="1" thickBot="1" x14ac:dyDescent="0.3">
      <c r="A127" s="332" t="s">
        <v>343</v>
      </c>
      <c r="B127" s="327" t="s">
        <v>673</v>
      </c>
      <c r="C127" s="39" t="s">
        <v>47</v>
      </c>
      <c r="D127" s="39" t="s">
        <v>48</v>
      </c>
      <c r="E127" s="408" t="s">
        <v>748</v>
      </c>
      <c r="F127" s="362" t="s">
        <v>50</v>
      </c>
      <c r="G127" s="363" t="s">
        <v>350</v>
      </c>
      <c r="H127" s="363" t="s">
        <v>51</v>
      </c>
      <c r="I127" s="363" t="s">
        <v>51</v>
      </c>
      <c r="J127" s="364" t="s">
        <v>51</v>
      </c>
    </row>
    <row r="128" spans="1:10" ht="13.95" customHeight="1" thickBot="1" x14ac:dyDescent="0.3">
      <c r="A128" s="267"/>
      <c r="B128" s="264"/>
      <c r="C128" s="265"/>
      <c r="D128" s="265"/>
      <c r="E128" s="266"/>
      <c r="F128" s="266"/>
      <c r="G128" s="265"/>
      <c r="H128" s="265"/>
      <c r="I128" s="265"/>
      <c r="J128" s="268"/>
    </row>
    <row r="129" spans="1:10" ht="13.95" customHeight="1" x14ac:dyDescent="0.25">
      <c r="A129" s="336" t="s">
        <v>344</v>
      </c>
      <c r="B129" s="325" t="s">
        <v>674</v>
      </c>
      <c r="C129" s="40" t="s">
        <v>47</v>
      </c>
      <c r="D129" s="40" t="s">
        <v>48</v>
      </c>
      <c r="E129" s="642" t="s">
        <v>206</v>
      </c>
      <c r="F129" s="359" t="s">
        <v>50</v>
      </c>
      <c r="G129" s="360" t="s">
        <v>51</v>
      </c>
      <c r="H129" s="360" t="s">
        <v>51</v>
      </c>
      <c r="I129" s="360" t="s">
        <v>51</v>
      </c>
      <c r="J129" s="361" t="s">
        <v>51</v>
      </c>
    </row>
    <row r="130" spans="1:10" ht="13.95" customHeight="1" x14ac:dyDescent="0.25">
      <c r="A130" s="313" t="s">
        <v>344</v>
      </c>
      <c r="B130" s="326" t="s">
        <v>672</v>
      </c>
      <c r="C130" s="16" t="s">
        <v>47</v>
      </c>
      <c r="D130" s="16" t="s">
        <v>48</v>
      </c>
      <c r="E130" s="643" t="s">
        <v>741</v>
      </c>
      <c r="F130" s="354" t="s">
        <v>50</v>
      </c>
      <c r="G130" s="365" t="s">
        <v>350</v>
      </c>
      <c r="H130" s="365" t="s">
        <v>51</v>
      </c>
      <c r="I130" s="365" t="s">
        <v>51</v>
      </c>
      <c r="J130" s="366" t="s">
        <v>51</v>
      </c>
    </row>
    <row r="131" spans="1:10" ht="13.95" customHeight="1" thickBot="1" x14ac:dyDescent="0.3">
      <c r="A131" s="332" t="s">
        <v>344</v>
      </c>
      <c r="B131" s="327" t="s">
        <v>673</v>
      </c>
      <c r="C131" s="39" t="s">
        <v>47</v>
      </c>
      <c r="D131" s="39" t="s">
        <v>48</v>
      </c>
      <c r="E131" s="641" t="s">
        <v>742</v>
      </c>
      <c r="F131" s="362" t="s">
        <v>50</v>
      </c>
      <c r="G131" s="363" t="s">
        <v>350</v>
      </c>
      <c r="H131" s="363" t="s">
        <v>51</v>
      </c>
      <c r="I131" s="363" t="s">
        <v>51</v>
      </c>
      <c r="J131" s="364" t="s">
        <v>51</v>
      </c>
    </row>
    <row r="132" spans="1:10" ht="13.95" customHeight="1" thickBot="1" x14ac:dyDescent="0.3">
      <c r="A132" s="267"/>
      <c r="B132" s="264"/>
      <c r="C132" s="265"/>
      <c r="D132" s="265"/>
      <c r="E132" s="266"/>
      <c r="F132" s="266"/>
      <c r="G132" s="265"/>
      <c r="H132" s="265"/>
      <c r="I132" s="265"/>
      <c r="J132" s="268"/>
    </row>
    <row r="133" spans="1:10" ht="13.95" customHeight="1" x14ac:dyDescent="0.25">
      <c r="A133" s="331" t="s">
        <v>207</v>
      </c>
      <c r="B133" s="314" t="s">
        <v>208</v>
      </c>
      <c r="C133" s="80" t="s">
        <v>47</v>
      </c>
      <c r="D133" s="80" t="s">
        <v>48</v>
      </c>
      <c r="E133" s="50" t="s">
        <v>743</v>
      </c>
      <c r="F133" s="207" t="s">
        <v>50</v>
      </c>
      <c r="G133" s="41" t="s">
        <v>51</v>
      </c>
      <c r="H133" s="41" t="s">
        <v>51</v>
      </c>
      <c r="I133" s="208" t="s">
        <v>51</v>
      </c>
      <c r="J133" s="209" t="s">
        <v>51</v>
      </c>
    </row>
    <row r="134" spans="1:10" ht="13.95" customHeight="1" x14ac:dyDescent="0.25">
      <c r="A134" s="313" t="s">
        <v>207</v>
      </c>
      <c r="B134" s="319" t="s">
        <v>165</v>
      </c>
      <c r="C134" s="101" t="s">
        <v>47</v>
      </c>
      <c r="D134" s="101" t="s">
        <v>48</v>
      </c>
      <c r="E134" s="36" t="s">
        <v>744</v>
      </c>
      <c r="F134" s="210" t="s">
        <v>50</v>
      </c>
      <c r="G134" s="200" t="s">
        <v>51</v>
      </c>
      <c r="H134" s="200" t="s">
        <v>51</v>
      </c>
      <c r="I134" s="201" t="s">
        <v>51</v>
      </c>
      <c r="J134" s="202" t="s">
        <v>51</v>
      </c>
    </row>
    <row r="135" spans="1:10" ht="13.95" customHeight="1" x14ac:dyDescent="0.25">
      <c r="A135" s="313" t="s">
        <v>207</v>
      </c>
      <c r="B135" s="319" t="s">
        <v>167</v>
      </c>
      <c r="C135" s="101" t="s">
        <v>47</v>
      </c>
      <c r="D135" s="101" t="s">
        <v>48</v>
      </c>
      <c r="E135" s="36" t="s">
        <v>168</v>
      </c>
      <c r="F135" s="210" t="s">
        <v>50</v>
      </c>
      <c r="G135" s="200" t="s">
        <v>51</v>
      </c>
      <c r="H135" s="200" t="s">
        <v>51</v>
      </c>
      <c r="I135" s="201" t="s">
        <v>51</v>
      </c>
      <c r="J135" s="202" t="s">
        <v>51</v>
      </c>
    </row>
    <row r="136" spans="1:10" ht="13.95" customHeight="1" thickBot="1" x14ac:dyDescent="0.3">
      <c r="A136" s="332" t="s">
        <v>207</v>
      </c>
      <c r="B136" s="321" t="s">
        <v>169</v>
      </c>
      <c r="C136" s="8" t="s">
        <v>47</v>
      </c>
      <c r="D136" s="8" t="s">
        <v>48</v>
      </c>
      <c r="E136" s="405" t="s">
        <v>745</v>
      </c>
      <c r="F136" s="203" t="s">
        <v>50</v>
      </c>
      <c r="G136" s="349" t="s">
        <v>51</v>
      </c>
      <c r="H136" s="349" t="s">
        <v>51</v>
      </c>
      <c r="I136" s="367" t="s">
        <v>51</v>
      </c>
      <c r="J136" s="368" t="s">
        <v>51</v>
      </c>
    </row>
    <row r="137" spans="1:10" ht="13.95" customHeight="1" x14ac:dyDescent="0.25">
      <c r="A137" s="267"/>
      <c r="B137" s="264"/>
      <c r="C137" s="265"/>
      <c r="D137" s="265"/>
      <c r="E137" s="266"/>
      <c r="F137" s="266"/>
      <c r="G137" s="265"/>
      <c r="H137" s="265"/>
      <c r="I137" s="265"/>
      <c r="J137" s="268"/>
    </row>
    <row r="138" spans="1:10" ht="13.95" customHeight="1" thickBot="1" x14ac:dyDescent="0.3">
      <c r="A138" s="267"/>
      <c r="B138" s="264"/>
      <c r="C138" s="265"/>
      <c r="D138" s="265"/>
      <c r="E138" s="266"/>
      <c r="F138" s="266"/>
      <c r="G138" s="265"/>
      <c r="H138" s="265"/>
      <c r="I138" s="265"/>
      <c r="J138" s="268"/>
    </row>
    <row r="139" spans="1:10" ht="28.2" customHeight="1" thickBot="1" x14ac:dyDescent="0.3">
      <c r="A139" s="330" t="s">
        <v>760</v>
      </c>
      <c r="B139" s="370"/>
      <c r="C139" s="371"/>
      <c r="D139" s="371"/>
      <c r="E139" s="372"/>
      <c r="F139" s="372"/>
      <c r="G139" s="371"/>
      <c r="H139" s="371"/>
      <c r="I139" s="371"/>
      <c r="J139" s="373"/>
    </row>
    <row r="140" spans="1:10" ht="13.95" customHeight="1" x14ac:dyDescent="0.25">
      <c r="A140" s="378" t="s">
        <v>209</v>
      </c>
      <c r="B140" s="314" t="s">
        <v>210</v>
      </c>
      <c r="C140" s="80" t="s">
        <v>108</v>
      </c>
      <c r="D140" s="80" t="s">
        <v>48</v>
      </c>
      <c r="E140" s="50" t="s">
        <v>211</v>
      </c>
      <c r="F140" s="54" t="s">
        <v>212</v>
      </c>
      <c r="G140" s="41" t="s">
        <v>51</v>
      </c>
      <c r="H140" s="41" t="s">
        <v>51</v>
      </c>
      <c r="I140" s="41" t="s">
        <v>51</v>
      </c>
      <c r="J140" s="341" t="s">
        <v>51</v>
      </c>
    </row>
    <row r="141" spans="1:10" ht="13.95" customHeight="1" x14ac:dyDescent="0.25">
      <c r="A141" s="379" t="s">
        <v>209</v>
      </c>
      <c r="B141" s="315" t="s">
        <v>213</v>
      </c>
      <c r="C141" s="101" t="s">
        <v>108</v>
      </c>
      <c r="D141" s="101" t="s">
        <v>48</v>
      </c>
      <c r="E141" s="30" t="s">
        <v>211</v>
      </c>
      <c r="F141" s="55" t="s">
        <v>212</v>
      </c>
      <c r="G141" s="211" t="s">
        <v>51</v>
      </c>
      <c r="H141" s="211" t="s">
        <v>51</v>
      </c>
      <c r="I141" s="211" t="s">
        <v>51</v>
      </c>
      <c r="J141" s="342" t="s">
        <v>51</v>
      </c>
    </row>
    <row r="142" spans="1:10" ht="13.95" customHeight="1" x14ac:dyDescent="0.25">
      <c r="A142" s="379" t="s">
        <v>209</v>
      </c>
      <c r="B142" s="315" t="s">
        <v>214</v>
      </c>
      <c r="C142" s="101" t="s">
        <v>47</v>
      </c>
      <c r="D142" s="101" t="s">
        <v>48</v>
      </c>
      <c r="E142" s="30" t="s">
        <v>215</v>
      </c>
      <c r="F142" s="210" t="s">
        <v>131</v>
      </c>
      <c r="G142" s="211" t="s">
        <v>51</v>
      </c>
      <c r="H142" s="211" t="s">
        <v>51</v>
      </c>
      <c r="I142" s="211" t="s">
        <v>51</v>
      </c>
      <c r="J142" s="342" t="s">
        <v>51</v>
      </c>
    </row>
    <row r="143" spans="1:10" ht="13.95" customHeight="1" x14ac:dyDescent="0.25">
      <c r="A143" s="379" t="s">
        <v>209</v>
      </c>
      <c r="B143" s="315" t="s">
        <v>216</v>
      </c>
      <c r="C143" s="101" t="s">
        <v>108</v>
      </c>
      <c r="D143" s="101" t="s">
        <v>48</v>
      </c>
      <c r="E143" s="30" t="s">
        <v>211</v>
      </c>
      <c r="F143" s="55" t="s">
        <v>212</v>
      </c>
      <c r="G143" s="211" t="s">
        <v>350</v>
      </c>
      <c r="H143" s="211" t="s">
        <v>350</v>
      </c>
      <c r="I143" s="211" t="s">
        <v>51</v>
      </c>
      <c r="J143" s="342" t="s">
        <v>51</v>
      </c>
    </row>
    <row r="144" spans="1:10" ht="13.95" customHeight="1" thickBot="1" x14ac:dyDescent="0.3">
      <c r="A144" s="380" t="s">
        <v>209</v>
      </c>
      <c r="B144" s="316" t="s">
        <v>217</v>
      </c>
      <c r="C144" s="8" t="s">
        <v>47</v>
      </c>
      <c r="D144" s="8" t="s">
        <v>48</v>
      </c>
      <c r="E144" s="403" t="s">
        <v>218</v>
      </c>
      <c r="F144" s="203" t="s">
        <v>50</v>
      </c>
      <c r="G144" s="204" t="s">
        <v>51</v>
      </c>
      <c r="H144" s="204" t="s">
        <v>51</v>
      </c>
      <c r="I144" s="204" t="s">
        <v>51</v>
      </c>
      <c r="J144" s="343" t="s">
        <v>51</v>
      </c>
    </row>
    <row r="145" spans="1:12" ht="13.95" customHeight="1" x14ac:dyDescent="0.25">
      <c r="A145" s="267"/>
      <c r="B145" s="264"/>
      <c r="C145" s="265"/>
      <c r="D145" s="265"/>
      <c r="E145" s="266"/>
      <c r="F145" s="266"/>
      <c r="G145" s="265"/>
      <c r="H145" s="265"/>
      <c r="I145" s="265"/>
      <c r="J145" s="268"/>
    </row>
    <row r="146" spans="1:12" ht="13.95" customHeight="1" thickBot="1" x14ac:dyDescent="0.3">
      <c r="A146" s="267"/>
      <c r="B146" s="264"/>
      <c r="C146" s="265"/>
      <c r="D146" s="265"/>
      <c r="E146" s="266"/>
      <c r="F146" s="266"/>
      <c r="G146" s="265"/>
      <c r="H146" s="265"/>
      <c r="I146" s="265"/>
      <c r="J146" s="268"/>
    </row>
    <row r="147" spans="1:12" ht="28.2" customHeight="1" thickBot="1" x14ac:dyDescent="0.3">
      <c r="A147" s="330" t="s">
        <v>761</v>
      </c>
      <c r="B147" s="370"/>
      <c r="C147" s="371"/>
      <c r="D147" s="371"/>
      <c r="E147" s="372"/>
      <c r="F147" s="372"/>
      <c r="G147" s="371"/>
      <c r="H147" s="371"/>
      <c r="I147" s="371"/>
      <c r="J147" s="373"/>
    </row>
    <row r="148" spans="1:12" ht="13.95" customHeight="1" x14ac:dyDescent="0.25">
      <c r="A148" s="381" t="s">
        <v>219</v>
      </c>
      <c r="B148" s="314" t="s">
        <v>220</v>
      </c>
      <c r="C148" s="80" t="s">
        <v>47</v>
      </c>
      <c r="D148" s="80" t="s">
        <v>48</v>
      </c>
      <c r="E148" s="50" t="s">
        <v>740</v>
      </c>
      <c r="F148" s="207" t="s">
        <v>50</v>
      </c>
      <c r="G148" s="41" t="s">
        <v>51</v>
      </c>
      <c r="H148" s="41" t="s">
        <v>51</v>
      </c>
      <c r="I148" s="41" t="s">
        <v>51</v>
      </c>
      <c r="J148" s="42" t="s">
        <v>51</v>
      </c>
    </row>
    <row r="149" spans="1:12" ht="13.95" customHeight="1" thickBot="1" x14ac:dyDescent="0.3">
      <c r="A149" s="382" t="s">
        <v>219</v>
      </c>
      <c r="B149" s="316" t="s">
        <v>221</v>
      </c>
      <c r="C149" s="8" t="s">
        <v>74</v>
      </c>
      <c r="D149" s="8" t="s">
        <v>48</v>
      </c>
      <c r="E149" s="403" t="s">
        <v>222</v>
      </c>
      <c r="F149" s="203" t="s">
        <v>223</v>
      </c>
      <c r="G149" s="204" t="s">
        <v>51</v>
      </c>
      <c r="H149" s="204" t="s">
        <v>51</v>
      </c>
      <c r="I149" s="204" t="s">
        <v>51</v>
      </c>
      <c r="J149" s="303" t="s">
        <v>51</v>
      </c>
    </row>
    <row r="150" spans="1:12" ht="13.95" customHeight="1" x14ac:dyDescent="0.25">
      <c r="A150" s="267"/>
      <c r="B150" s="264"/>
      <c r="C150" s="265"/>
      <c r="D150" s="265"/>
      <c r="E150" s="266"/>
      <c r="F150" s="266"/>
      <c r="G150" s="265"/>
      <c r="H150" s="265"/>
      <c r="I150" s="265"/>
      <c r="J150" s="268"/>
    </row>
    <row r="151" spans="1:12" ht="13.95" customHeight="1" thickBot="1" x14ac:dyDescent="0.3">
      <c r="A151" s="267"/>
      <c r="B151" s="264"/>
      <c r="C151" s="265"/>
      <c r="D151" s="265"/>
      <c r="E151" s="266"/>
      <c r="F151" s="266"/>
      <c r="G151" s="265"/>
      <c r="H151" s="265"/>
      <c r="I151" s="265"/>
      <c r="J151" s="268"/>
    </row>
    <row r="152" spans="1:12" ht="28.2" customHeight="1" thickBot="1" x14ac:dyDescent="0.3">
      <c r="A152" s="330" t="s">
        <v>762</v>
      </c>
      <c r="B152" s="308"/>
      <c r="C152" s="309"/>
      <c r="D152" s="309"/>
      <c r="E152" s="310"/>
      <c r="F152" s="310"/>
      <c r="G152" s="309"/>
      <c r="H152" s="309"/>
      <c r="I152" s="309"/>
      <c r="J152" s="311"/>
    </row>
    <row r="153" spans="1:12" ht="13.95" customHeight="1" x14ac:dyDescent="0.25">
      <c r="A153" s="375" t="s">
        <v>227</v>
      </c>
      <c r="B153" s="314" t="s">
        <v>228</v>
      </c>
      <c r="C153" s="80" t="s">
        <v>120</v>
      </c>
      <c r="D153" s="80" t="s">
        <v>139</v>
      </c>
      <c r="E153" s="50" t="s">
        <v>737</v>
      </c>
      <c r="F153" s="207" t="s">
        <v>173</v>
      </c>
      <c r="G153" s="41" t="s">
        <v>51</v>
      </c>
      <c r="H153" s="41" t="s">
        <v>51</v>
      </c>
      <c r="I153" s="41" t="s">
        <v>51</v>
      </c>
      <c r="J153" s="42" t="s">
        <v>51</v>
      </c>
    </row>
    <row r="154" spans="1:12" ht="13.95" customHeight="1" thickBot="1" x14ac:dyDescent="0.3">
      <c r="A154" s="376" t="s">
        <v>227</v>
      </c>
      <c r="B154" s="316" t="s">
        <v>229</v>
      </c>
      <c r="C154" s="8" t="s">
        <v>74</v>
      </c>
      <c r="D154" s="8" t="s">
        <v>48</v>
      </c>
      <c r="E154" s="403" t="s">
        <v>751</v>
      </c>
      <c r="F154" s="203" t="s">
        <v>230</v>
      </c>
      <c r="G154" s="204" t="s">
        <v>51</v>
      </c>
      <c r="H154" s="204" t="s">
        <v>51</v>
      </c>
      <c r="I154" s="204" t="s">
        <v>51</v>
      </c>
      <c r="J154" s="303" t="s">
        <v>51</v>
      </c>
    </row>
    <row r="155" spans="1:12" ht="13.95" customHeight="1" thickBot="1" x14ac:dyDescent="0.3">
      <c r="A155" s="267"/>
      <c r="B155" s="264"/>
      <c r="C155" s="265"/>
      <c r="D155" s="265"/>
      <c r="E155" s="266"/>
      <c r="F155" s="266"/>
      <c r="G155" s="265"/>
      <c r="H155" s="265"/>
      <c r="I155" s="265"/>
      <c r="J155" s="268"/>
    </row>
    <row r="156" spans="1:12" ht="13.95" customHeight="1" x14ac:dyDescent="0.25">
      <c r="A156" s="375" t="s">
        <v>231</v>
      </c>
      <c r="B156" s="314" t="s">
        <v>232</v>
      </c>
      <c r="C156" s="80" t="s">
        <v>120</v>
      </c>
      <c r="D156" s="80" t="s">
        <v>157</v>
      </c>
      <c r="E156" s="50" t="s">
        <v>738</v>
      </c>
      <c r="F156" s="207" t="s">
        <v>233</v>
      </c>
      <c r="G156" s="41" t="s">
        <v>51</v>
      </c>
      <c r="H156" s="41" t="s">
        <v>51</v>
      </c>
      <c r="I156" s="41" t="s">
        <v>51</v>
      </c>
      <c r="J156" s="42" t="s">
        <v>51</v>
      </c>
    </row>
    <row r="157" spans="1:12" ht="13.95" customHeight="1" thickBot="1" x14ac:dyDescent="0.3">
      <c r="A157" s="376" t="s">
        <v>231</v>
      </c>
      <c r="B157" s="316" t="s">
        <v>234</v>
      </c>
      <c r="C157" s="8" t="s">
        <v>74</v>
      </c>
      <c r="D157" s="8" t="s">
        <v>48</v>
      </c>
      <c r="E157" s="403" t="s">
        <v>752</v>
      </c>
      <c r="F157" s="203" t="s">
        <v>235</v>
      </c>
      <c r="G157" s="204" t="s">
        <v>51</v>
      </c>
      <c r="H157" s="204" t="s">
        <v>51</v>
      </c>
      <c r="I157" s="204" t="s">
        <v>51</v>
      </c>
      <c r="J157" s="303" t="s">
        <v>51</v>
      </c>
    </row>
    <row r="158" spans="1:12" ht="13.95" customHeight="1" thickBot="1" x14ac:dyDescent="0.3">
      <c r="A158" s="267"/>
      <c r="B158" s="264"/>
      <c r="C158" s="265"/>
      <c r="D158" s="265"/>
      <c r="E158" s="266"/>
      <c r="F158" s="266"/>
      <c r="G158" s="265"/>
      <c r="H158" s="265"/>
      <c r="I158" s="265"/>
      <c r="J158" s="268"/>
    </row>
    <row r="159" spans="1:12" s="190" customFormat="1" ht="13.95" customHeight="1" x14ac:dyDescent="0.25">
      <c r="A159" s="375" t="s">
        <v>236</v>
      </c>
      <c r="B159" s="314" t="s">
        <v>237</v>
      </c>
      <c r="C159" s="80" t="s">
        <v>120</v>
      </c>
      <c r="D159" s="80" t="s">
        <v>238</v>
      </c>
      <c r="E159" s="50" t="s">
        <v>736</v>
      </c>
      <c r="F159" s="207" t="s">
        <v>239</v>
      </c>
      <c r="G159" s="41" t="s">
        <v>51</v>
      </c>
      <c r="H159" s="41" t="s">
        <v>51</v>
      </c>
      <c r="I159" s="41" t="s">
        <v>51</v>
      </c>
      <c r="J159" s="42" t="s">
        <v>51</v>
      </c>
      <c r="K159" s="339"/>
      <c r="L159" s="339"/>
    </row>
    <row r="160" spans="1:12" s="190" customFormat="1" ht="13.95" customHeight="1" thickBot="1" x14ac:dyDescent="0.3">
      <c r="A160" s="376" t="s">
        <v>236</v>
      </c>
      <c r="B160" s="316" t="s">
        <v>240</v>
      </c>
      <c r="C160" s="8" t="s">
        <v>74</v>
      </c>
      <c r="D160" s="8" t="s">
        <v>48</v>
      </c>
      <c r="E160" s="403" t="s">
        <v>753</v>
      </c>
      <c r="F160" s="203" t="s">
        <v>241</v>
      </c>
      <c r="G160" s="204" t="s">
        <v>51</v>
      </c>
      <c r="H160" s="204" t="s">
        <v>51</v>
      </c>
      <c r="I160" s="204" t="s">
        <v>51</v>
      </c>
      <c r="J160" s="303" t="s">
        <v>51</v>
      </c>
      <c r="K160" s="339"/>
      <c r="L160" s="339"/>
    </row>
    <row r="161" spans="1:12" ht="13.95" customHeight="1" thickBot="1" x14ac:dyDescent="0.3">
      <c r="A161" s="267"/>
      <c r="B161" s="264"/>
      <c r="C161" s="265"/>
      <c r="D161" s="265"/>
      <c r="E161" s="266"/>
      <c r="F161" s="266"/>
      <c r="G161" s="265"/>
      <c r="H161" s="265"/>
      <c r="I161" s="265"/>
      <c r="J161" s="268"/>
    </row>
    <row r="162" spans="1:12" s="190" customFormat="1" ht="13.95" customHeight="1" x14ac:dyDescent="0.25">
      <c r="A162" s="375" t="s">
        <v>242</v>
      </c>
      <c r="B162" s="314" t="s">
        <v>243</v>
      </c>
      <c r="C162" s="80" t="s">
        <v>120</v>
      </c>
      <c r="D162" s="80" t="s">
        <v>244</v>
      </c>
      <c r="E162" s="50" t="s">
        <v>750</v>
      </c>
      <c r="F162" s="207" t="s">
        <v>245</v>
      </c>
      <c r="G162" s="41" t="s">
        <v>51</v>
      </c>
      <c r="H162" s="41" t="s">
        <v>51</v>
      </c>
      <c r="I162" s="41" t="s">
        <v>51</v>
      </c>
      <c r="J162" s="42" t="s">
        <v>51</v>
      </c>
      <c r="K162" s="339"/>
      <c r="L162" s="339"/>
    </row>
    <row r="163" spans="1:12" s="190" customFormat="1" ht="13.95" customHeight="1" thickBot="1" x14ac:dyDescent="0.3">
      <c r="A163" s="376" t="s">
        <v>242</v>
      </c>
      <c r="B163" s="316" t="s">
        <v>246</v>
      </c>
      <c r="C163" s="8" t="s">
        <v>74</v>
      </c>
      <c r="D163" s="8" t="s">
        <v>48</v>
      </c>
      <c r="E163" s="403" t="s">
        <v>754</v>
      </c>
      <c r="F163" s="203" t="s">
        <v>247</v>
      </c>
      <c r="G163" s="204" t="s">
        <v>51</v>
      </c>
      <c r="H163" s="204" t="s">
        <v>51</v>
      </c>
      <c r="I163" s="204" t="s">
        <v>51</v>
      </c>
      <c r="J163" s="303" t="s">
        <v>51</v>
      </c>
      <c r="K163" s="339"/>
      <c r="L163" s="339"/>
    </row>
    <row r="164" spans="1:12" ht="13.95" customHeight="1" thickBot="1" x14ac:dyDescent="0.3">
      <c r="A164" s="267"/>
      <c r="B164" s="264"/>
      <c r="C164" s="265"/>
      <c r="D164" s="265"/>
      <c r="E164" s="266"/>
      <c r="F164" s="266"/>
      <c r="G164" s="265"/>
      <c r="H164" s="265"/>
      <c r="I164" s="265"/>
      <c r="J164" s="268"/>
    </row>
    <row r="165" spans="1:12" s="190" customFormat="1" ht="13.95" customHeight="1" x14ac:dyDescent="0.25">
      <c r="A165" s="375" t="s">
        <v>248</v>
      </c>
      <c r="B165" s="314" t="s">
        <v>249</v>
      </c>
      <c r="C165" s="80" t="s">
        <v>120</v>
      </c>
      <c r="D165" s="80" t="s">
        <v>250</v>
      </c>
      <c r="E165" s="50" t="s">
        <v>739</v>
      </c>
      <c r="F165" s="207" t="s">
        <v>251</v>
      </c>
      <c r="G165" s="41" t="s">
        <v>51</v>
      </c>
      <c r="H165" s="41" t="s">
        <v>51</v>
      </c>
      <c r="I165" s="41" t="s">
        <v>51</v>
      </c>
      <c r="J165" s="42" t="s">
        <v>51</v>
      </c>
      <c r="K165" s="339"/>
      <c r="L165" s="339"/>
    </row>
    <row r="166" spans="1:12" s="190" customFormat="1" ht="13.95" customHeight="1" thickBot="1" x14ac:dyDescent="0.3">
      <c r="A166" s="376" t="s">
        <v>248</v>
      </c>
      <c r="B166" s="316" t="s">
        <v>252</v>
      </c>
      <c r="C166" s="8" t="s">
        <v>74</v>
      </c>
      <c r="D166" s="8" t="s">
        <v>48</v>
      </c>
      <c r="E166" s="403" t="s">
        <v>755</v>
      </c>
      <c r="F166" s="203" t="s">
        <v>253</v>
      </c>
      <c r="G166" s="204" t="s">
        <v>51</v>
      </c>
      <c r="H166" s="204" t="s">
        <v>51</v>
      </c>
      <c r="I166" s="204" t="s">
        <v>51</v>
      </c>
      <c r="J166" s="303" t="s">
        <v>51</v>
      </c>
      <c r="K166" s="339"/>
      <c r="L166" s="339"/>
    </row>
    <row r="167" spans="1:12" ht="13.95" customHeight="1" thickBot="1" x14ac:dyDescent="0.3">
      <c r="A167" s="267"/>
      <c r="B167" s="264"/>
      <c r="C167" s="265"/>
      <c r="D167" s="265"/>
      <c r="E167" s="266"/>
      <c r="F167" s="266"/>
      <c r="G167" s="265"/>
      <c r="H167" s="265"/>
      <c r="I167" s="265"/>
      <c r="J167" s="268"/>
    </row>
    <row r="168" spans="1:12" ht="13.95" customHeight="1" thickBot="1" x14ac:dyDescent="0.3">
      <c r="A168" s="374" t="s">
        <v>254</v>
      </c>
      <c r="B168" s="318" t="s">
        <v>255</v>
      </c>
      <c r="C168" s="102" t="s">
        <v>120</v>
      </c>
      <c r="D168" s="102" t="s">
        <v>139</v>
      </c>
      <c r="E168" s="402" t="s">
        <v>734</v>
      </c>
      <c r="F168" s="369" t="s">
        <v>173</v>
      </c>
      <c r="G168" s="256" t="s">
        <v>51</v>
      </c>
      <c r="H168" s="256" t="s">
        <v>51</v>
      </c>
      <c r="I168" s="256" t="s">
        <v>51</v>
      </c>
      <c r="J168" s="257" t="s">
        <v>51</v>
      </c>
    </row>
    <row r="169" spans="1:12" ht="13.95" customHeight="1" thickBot="1" x14ac:dyDescent="0.3">
      <c r="A169" s="267"/>
      <c r="B169" s="264"/>
      <c r="C169" s="265"/>
      <c r="D169" s="265"/>
      <c r="E169" s="266"/>
      <c r="F169" s="266"/>
      <c r="G169" s="265"/>
      <c r="H169" s="265"/>
      <c r="I169" s="265"/>
      <c r="J169" s="268"/>
    </row>
    <row r="170" spans="1:12" ht="13.95" customHeight="1" thickBot="1" x14ac:dyDescent="0.3">
      <c r="A170" s="374" t="s">
        <v>256</v>
      </c>
      <c r="B170" s="318" t="s">
        <v>257</v>
      </c>
      <c r="C170" s="102" t="s">
        <v>120</v>
      </c>
      <c r="D170" s="102" t="s">
        <v>139</v>
      </c>
      <c r="E170" s="402" t="s">
        <v>735</v>
      </c>
      <c r="F170" s="369" t="s">
        <v>122</v>
      </c>
      <c r="G170" s="256" t="s">
        <v>51</v>
      </c>
      <c r="H170" s="256" t="s">
        <v>51</v>
      </c>
      <c r="I170" s="256" t="s">
        <v>51</v>
      </c>
      <c r="J170" s="257" t="s">
        <v>51</v>
      </c>
    </row>
    <row r="171" spans="1:12" ht="13.95" customHeight="1" thickBot="1" x14ac:dyDescent="0.3">
      <c r="A171" s="267"/>
      <c r="B171" s="264"/>
      <c r="C171" s="265"/>
      <c r="D171" s="265"/>
      <c r="E171" s="266"/>
      <c r="F171" s="266"/>
      <c r="G171" s="265"/>
      <c r="H171" s="265"/>
      <c r="I171" s="265"/>
      <c r="J171" s="268"/>
    </row>
    <row r="172" spans="1:12" ht="13.95" customHeight="1" x14ac:dyDescent="0.25">
      <c r="A172" s="375" t="s">
        <v>258</v>
      </c>
      <c r="B172" s="314" t="s">
        <v>259</v>
      </c>
      <c r="C172" s="80" t="s">
        <v>67</v>
      </c>
      <c r="D172" s="80" t="s">
        <v>238</v>
      </c>
      <c r="E172" s="50" t="s">
        <v>736</v>
      </c>
      <c r="F172" s="207" t="s">
        <v>239</v>
      </c>
      <c r="G172" s="41" t="s">
        <v>51</v>
      </c>
      <c r="H172" s="41" t="s">
        <v>51</v>
      </c>
      <c r="I172" s="41" t="s">
        <v>51</v>
      </c>
      <c r="J172" s="42" t="s">
        <v>51</v>
      </c>
    </row>
    <row r="173" spans="1:12" ht="13.95" customHeight="1" thickBot="1" x14ac:dyDescent="0.3">
      <c r="A173" s="376" t="s">
        <v>258</v>
      </c>
      <c r="B173" s="316" t="s">
        <v>260</v>
      </c>
      <c r="C173" s="8" t="s">
        <v>74</v>
      </c>
      <c r="D173" s="8" t="s">
        <v>48</v>
      </c>
      <c r="E173" s="403" t="s">
        <v>753</v>
      </c>
      <c r="F173" s="203" t="s">
        <v>261</v>
      </c>
      <c r="G173" s="204" t="s">
        <v>51</v>
      </c>
      <c r="H173" s="204" t="s">
        <v>51</v>
      </c>
      <c r="I173" s="204" t="s">
        <v>51</v>
      </c>
      <c r="J173" s="303" t="s">
        <v>51</v>
      </c>
    </row>
    <row r="174" spans="1:12" ht="13.95" customHeight="1" thickBot="1" x14ac:dyDescent="0.3">
      <c r="A174" s="267"/>
      <c r="B174" s="264"/>
      <c r="C174" s="265"/>
      <c r="D174" s="265"/>
      <c r="E174" s="266"/>
      <c r="F174" s="266"/>
      <c r="G174" s="265"/>
      <c r="H174" s="265"/>
      <c r="I174" s="265"/>
      <c r="J174" s="268"/>
    </row>
    <row r="175" spans="1:12" ht="13.95" customHeight="1" thickBot="1" x14ac:dyDescent="0.3">
      <c r="A175" s="374" t="s">
        <v>262</v>
      </c>
      <c r="B175" s="318" t="s">
        <v>263</v>
      </c>
      <c r="C175" s="102" t="s">
        <v>120</v>
      </c>
      <c r="D175" s="102" t="s">
        <v>139</v>
      </c>
      <c r="E175" s="402" t="s">
        <v>737</v>
      </c>
      <c r="F175" s="369" t="s">
        <v>122</v>
      </c>
      <c r="G175" s="256" t="s">
        <v>51</v>
      </c>
      <c r="H175" s="256" t="s">
        <v>51</v>
      </c>
      <c r="I175" s="256" t="s">
        <v>51</v>
      </c>
      <c r="J175" s="257" t="s">
        <v>51</v>
      </c>
    </row>
    <row r="176" spans="1:12" ht="13.95" customHeight="1" x14ac:dyDescent="0.25">
      <c r="A176" s="267"/>
      <c r="B176" s="264"/>
      <c r="C176" s="265"/>
      <c r="D176" s="265"/>
      <c r="E176" s="266"/>
      <c r="F176" s="266"/>
      <c r="G176" s="265"/>
      <c r="H176" s="265"/>
      <c r="I176" s="265"/>
      <c r="J176" s="268"/>
    </row>
    <row r="177" spans="1:10" ht="13.95" customHeight="1" thickBot="1" x14ac:dyDescent="0.3">
      <c r="A177" s="267"/>
      <c r="B177" s="264"/>
      <c r="C177" s="265"/>
      <c r="D177" s="265"/>
      <c r="E177" s="266"/>
      <c r="F177" s="266"/>
      <c r="G177" s="265"/>
      <c r="H177" s="265"/>
      <c r="I177" s="265"/>
      <c r="J177" s="268"/>
    </row>
    <row r="178" spans="1:10" ht="28.2" customHeight="1" thickBot="1" x14ac:dyDescent="0.3">
      <c r="A178" s="330" t="s">
        <v>763</v>
      </c>
      <c r="B178" s="370"/>
      <c r="C178" s="371"/>
      <c r="D178" s="371"/>
      <c r="E178" s="372"/>
      <c r="F178" s="372"/>
      <c r="G178" s="371"/>
      <c r="H178" s="371"/>
      <c r="I178" s="371"/>
      <c r="J178" s="373"/>
    </row>
    <row r="179" spans="1:10" ht="13.95" customHeight="1" thickBot="1" x14ac:dyDescent="0.3">
      <c r="A179" s="377" t="s">
        <v>224</v>
      </c>
      <c r="B179" s="117" t="s">
        <v>225</v>
      </c>
      <c r="C179" s="102" t="s">
        <v>47</v>
      </c>
      <c r="D179" s="102" t="s">
        <v>48</v>
      </c>
      <c r="E179" s="402" t="s">
        <v>756</v>
      </c>
      <c r="F179" s="369" t="s">
        <v>226</v>
      </c>
      <c r="G179" s="256" t="s">
        <v>51</v>
      </c>
      <c r="H179" s="256" t="s">
        <v>51</v>
      </c>
      <c r="I179" s="256" t="s">
        <v>51</v>
      </c>
      <c r="J179" s="257" t="s">
        <v>51</v>
      </c>
    </row>
  </sheetData>
  <phoneticPr fontId="30" type="noConversion"/>
  <hyperlinks>
    <hyperlink ref="F14" r:id="rId1" display="https://standards.buildingsmart.org/IFC/RELEASE/IFC4/ADD2_TC1/HTML/schema/ifcmeasureresource/lexical/ifclabel.htm" xr:uid="{59092347-667F-41A9-AF95-FFB8063770F9}"/>
    <hyperlink ref="F17" r:id="rId2" display="https://standards.buildingsmart.org/IFC/RELEASE/IFC4/ADD2_TC1/HTML/schema/ifcmeasureresource/lexical/ifclabel.htm" xr:uid="{6C5450F6-CBC9-47BA-81CE-AF79206CEB67}"/>
    <hyperlink ref="F13" r:id="rId3" display="https://standards.buildingsmart.org/IFC/RELEASE/IFC4/ADD2_TC1/HTML/schema/ifcmeasureresource/lexical/ifcinteger.htm" xr:uid="{98B07CE5-47D4-4315-8ECA-83CA2AF76432}"/>
    <hyperlink ref="F15" r:id="rId4" display="https://standards.buildingsmart.org/IFC/RELEASE/IFC4/ADD2_TC1/HTML/schema/ifcmeasureresource/lexical/ifclabel.htm" xr:uid="{586CF489-B9B8-4102-8B9C-3507DE7D54AD}"/>
    <hyperlink ref="F8" r:id="rId5" display="https://standards.buildingsmart.org/IFC/RELEASE/IFC4/ADD2_TC1/HTML/schema/ifcmeasureresource/lexical/ifclabel.htm" xr:uid="{8A49241C-E924-4FB0-A34C-EDB910F99E1C}"/>
    <hyperlink ref="F4" r:id="rId6" display="https://standards.buildingsmart.org/IFC/RELEASE/IFC4/ADD2_TC1/HTML/schema/ifcmeasureresource/lexical/ifclabel.htm" xr:uid="{A0E11D0E-E3D7-4B3E-A241-2596533CE4F3}"/>
    <hyperlink ref="F5" r:id="rId7" display="https://standards.buildingsmart.org/IFC/RELEASE/IFC4/ADD2_TC1/HTML/schema/ifcmeasureresource/lexical/ifclabel.htm" xr:uid="{215619B2-8CAB-4215-A830-121C79F0A29B}"/>
    <hyperlink ref="F16" r:id="rId8" display="https://standards.buildingsmart.org/IFC/RELEASE/IFC4/ADD2_TC1/HTML/schema/ifcmeasureresource/lexical/ifclabel.htm" xr:uid="{E4146ED0-5E89-4E46-B026-F0586B6C1E28}"/>
    <hyperlink ref="F26" r:id="rId9" display="https://standards.buildingsmart.org/IFC/RELEASE/IFC4/ADD2_TC1/HTML/schema/ifcmeasureresource/lexical/ifclabel.htm" xr:uid="{4FB0F0E7-6C9E-4E73-8F3A-5D99581158BB}"/>
    <hyperlink ref="F19" r:id="rId10" display="https://standards.buildingsmart.org/IFC/RELEASE/IFC4/ADD2_TC1/HTML/schema/ifcmeasureresource/lexical/ifclabel.htm" xr:uid="{AF8606D8-7C60-43DA-805B-32A290CF3159}"/>
    <hyperlink ref="F156" r:id="rId11" display="https://standards.buildingsmart.org/IFC/RELEASE/IFC4/ADD2_TC1/HTML/schema/ifcmeasureresource/lexical/ifcareameasure.htm" xr:uid="{3C6BB05A-62E8-439E-8F04-BA705EBE860E}"/>
    <hyperlink ref="F153" r:id="rId12" display="https://standards.buildingsmart.org/IFC/RELEASE/IFC4/ADD2_TC1/HTML/schema/ifcmeasureresource/lexical/ifcpositivelengthmeasure.htm" xr:uid="{F357F409-5167-4746-9037-EDACB5BFD64F}"/>
    <hyperlink ref="F162" r:id="rId13" display="https://standards.buildingsmart.org/IFC/RELEASE/IFC4/ADD2_TC1/HTML/schema/ifcmeasureresource/lexical/ifccountmeasure.htm" xr:uid="{106559AB-DD5C-43B0-BCC7-F299F45B8AEB}"/>
    <hyperlink ref="F159" r:id="rId14" display="https://standards.buildingsmart.org/IFC/RELEASE/IFC4/ADD2_TC1/HTML/schema/ifcmeasureresource/lexical/ifcvolumemeasure.htm" xr:uid="{063A0417-E885-4D88-AB57-247D9CF90143}"/>
    <hyperlink ref="F168" r:id="rId15" display="https://standards.buildingsmart.org/IFC/RELEASE/IFC4/ADD2_TC1/HTML/schema/ifcmeasureresource/lexical/ifcpositivelengthmeasure.htm" xr:uid="{F79DC936-D110-4ABD-9D73-F8BCC9474102}"/>
    <hyperlink ref="F170" r:id="rId16" display="https://standards.buildingsmart.org/IFC/RELEASE/IFC4/ADD2_TC1/HTML/schema/ifcmeasureresource/lexical/ifcmassmeasure.htm" xr:uid="{742A0AB2-CF92-49FE-8A59-56ABFB168376}"/>
    <hyperlink ref="F175" r:id="rId17" display="https://standards.buildingsmart.org/IFC/RELEASE/IFC4/ADD2_TC1/HTML/schema/ifcmeasureresource/lexical/ifcmassmeasure.htm" xr:uid="{BAA337FD-D5ED-43A8-B895-EC5231AE5761}"/>
    <hyperlink ref="F148" r:id="rId18" display="https://standards.buildingsmart.org/IFC/RELEASE/IFC4/ADD2_TC1/HTML/schema/ifcmeasureresource/lexical/ifclabel.htm" xr:uid="{4B899EA5-7FAD-4376-88B2-94168716002B}"/>
    <hyperlink ref="F149" r:id="rId19" display="https://standards.buildingsmart.org/IFC/RELEASE/IFC4/ADD2_TC1/HTML/schema/ifcmeasureresource/lexical/ifclabel.htm" xr:uid="{B822F6A1-27B8-4F2F-BA89-15591C6717F7}"/>
    <hyperlink ref="F179" r:id="rId20" display="https://standards.buildingsmart.org/IFC/RELEASE/IFC4/ADD2_TC1/HTML/schema/ifcproductextension/pset/penum_elementstatus.htm" xr:uid="{66AC2C90-E70D-4D2C-9332-53FE529794D0}"/>
    <hyperlink ref="F113" r:id="rId21" display="https://standards.buildingsmart.org/IFC/RELEASE/IFC4/ADD2_TC1/HTML/schema/ifcmeasureresource/lexical/ifclabel.htm" xr:uid="{1352DDF2-452F-4BEC-B33C-73C708A5A319}"/>
    <hyperlink ref="F114" r:id="rId22" display="https://standards.buildingsmart.org/IFC/RELEASE/IFC4/ADD2_TC1/HTML/schema/ifcmeasureresource/lexical/ifcboolean.htm" xr:uid="{60DC9D79-B1C6-4307-AEE3-A41E563195D0}"/>
    <hyperlink ref="F115" r:id="rId23" display="https://standards.buildingsmart.org/IFC/RELEASE/IFC4/ADD2_TC1/HTML/schema/ifcmeasureresource/lexical/ifcboolean.htm" xr:uid="{5530F65D-113B-4E8C-9A3B-558D6276F987}"/>
    <hyperlink ref="F111" r:id="rId24" display="https://standards.buildingsmart.org/IFC/RELEASE/IFC4/ADD2_TC1/HTML/schema/ifcmeasureresource/lexical/ifcplaneanglemeasure.htm" xr:uid="{CEE79761-14BB-4E82-BDB0-7A8B9D9E048F}"/>
    <hyperlink ref="F116" r:id="rId25" display="https://standards.buildingsmart.org/IFC/RELEASE/IFC4/ADD2_TC1/HTML/schema/ifcmeasureresource/lexical/ifcpowermeasure.htm" xr:uid="{61C683E0-2476-4854-A596-916ECDC4A149}"/>
    <hyperlink ref="F107" r:id="rId26" display="https://standards.buildingsmart.org/IFC/RELEASE/IFC4/ADD2_TC1/HTML/schema/ifcmeasureresource/lexical/ifcpowermeasure.htm" xr:uid="{04E0D087-4389-466B-9BD4-272206134789}"/>
    <hyperlink ref="F106" r:id="rId27" display="https://standards.buildingsmart.org/IFC/RELEASE/IFC4/ADD2_TC1/HTML/schema/ifcmeasureresource/lexical/ifclinearvelocitymeasure.htm" xr:uid="{949DF3CF-52C6-4159-AA57-D26DF6AB63BA}"/>
    <hyperlink ref="F104" r:id="rId28" display="https://standards.buildingsmart.org/IFC/RELEASE/IFC4/ADD2_TC1/HTML/schema/ifcmeasureresource/lexical/ifclabel.htm" xr:uid="{9F86D16E-FADA-46D7-A98F-25FA63CEE05B}"/>
    <hyperlink ref="F112" r:id="rId29" display="https://standards.buildingsmart.org/IFC/RELEASE/IFC4/ADD2_TC1/HTML/schema/ifcmeasureresource/lexical/ifclinearvelocitymeasure.htm" xr:uid="{04B56FA8-5606-4226-AE5C-E7DFEDE147D0}"/>
    <hyperlink ref="F109:F110" r:id="rId30" display="https://standards.buildingsmart.org/IFC/RELEASE/IFC4/ADD2_TC1/HTML/schema/ifcmeasureresource/lexical/ifcpositivelengthmeasure.htm" xr:uid="{A54F9962-36E1-4C8E-B19A-DC009C37B6C9}"/>
    <hyperlink ref="F105" r:id="rId31" display="https://standards.buildingsmart.org/IFC/RELEASE/IFC4/ADD2_TC1/HTML/schema/ifcmeasureresource/lexical/ifcpositivelengthmeasure.htm" xr:uid="{9C609646-138F-411E-83E4-18AB07D0517D}"/>
    <hyperlink ref="F103" r:id="rId32" display="https://standards.buildingsmart.org/IFC/RELEASE/IFC4/ADD2_TC1/HTML/schema/ifcmeasureresource/lexical/ifcpositivelengthmeasure.htm" xr:uid="{A0A65960-43B3-4CDC-AC1F-D0AD71BFEDF3}"/>
    <hyperlink ref="F30" r:id="rId33" display="https://standards.buildingsmart.org/IFC/RELEASE/IFC4/ADD2_TC1/HTML/schema/ifcmeasureresource/lexical/ifclabel.htm" xr:uid="{95AE4023-6623-4EC0-A639-3568E0D13F67}"/>
    <hyperlink ref="F118" r:id="rId34" display="https://standards.buildingsmart.org/IFC/RELEASE/IFC4/ADD2_TC1/HTML/schema/ifcmeasureresource/lexical/ifclabel.htm" xr:uid="{40D8E6B8-A3F0-4166-ADAB-C956DDD557D3}"/>
    <hyperlink ref="F120" r:id="rId35" display="https://standards.buildingsmart.org/IFC/RELEASE/IFC4/ADD2_TC1/HTML/schema/ifcmeasureresource/lexical/ifclabel.htm" xr:uid="{D3887862-5639-4F41-A444-BC416B7EA779}"/>
    <hyperlink ref="F121" r:id="rId36" display="https://standards.buildingsmart.org/IFC/RELEASE/IFC4/ADD2_TC1/HTML/schema/ifcmeasureresource/lexical/ifclabel.htm" xr:uid="{FCFDD5BC-C63E-404B-939B-CC8B0DA6DAB5}"/>
    <hyperlink ref="F123" r:id="rId37" display="https://standards.buildingsmart.org/IFC/RELEASE/IFC4/ADD2_TC1/HTML/schema/ifcmeasureresource/lexical/ifclabel.htm" xr:uid="{6AAE9BEB-8FD5-41FD-A9EE-86B043006249}"/>
    <hyperlink ref="F124" r:id="rId38" display="https://standards.buildingsmart.org/IFC/RELEASE/IFC4/ADD2_TC1/HTML/schema/ifcmeasureresource/lexical/ifclabel.htm" xr:uid="{9C4868EB-7F56-49B6-98E5-96EC2FFDEC3F}"/>
    <hyperlink ref="F125" r:id="rId39" display="https://standards.buildingsmart.org/IFC/RELEASE/IFC4/ADD2_TC1/HTML/schema/ifcmeasureresource/lexical/ifclabel.htm" xr:uid="{176EC3D5-AE5D-4CF4-8E5F-CAAE2534A94E}"/>
    <hyperlink ref="F126" r:id="rId40" display="https://standards.buildingsmart.org/IFC/RELEASE/IFC4/ADD2_TC1/HTML/schema/ifcmeasureresource/lexical/ifclabel.htm" xr:uid="{0A5BB2BE-DA7C-4F69-BB47-27027DEF9F7A}"/>
    <hyperlink ref="F127" r:id="rId41" display="https://standards.buildingsmart.org/IFC/RELEASE/IFC4/ADD2_TC1/HTML/schema/ifcmeasureresource/lexical/ifclabel.htm" xr:uid="{C15E3A78-9451-4843-A5F3-B8FC70867CB6}"/>
    <hyperlink ref="F129" r:id="rId42" display="https://standards.buildingsmart.org/IFC/RELEASE/IFC4/ADD2_TC1/HTML/schema/ifcmeasureresource/lexical/ifclabel.htm" xr:uid="{59AF17F3-4C3C-486D-BD4A-B0A44F815D91}"/>
    <hyperlink ref="F130" r:id="rId43" display="https://standards.buildingsmart.org/IFC/RELEASE/IFC4/ADD2_TC1/HTML/schema/ifcmeasureresource/lexical/ifclabel.htm" xr:uid="{8F40A0D6-EC5A-4176-B301-ECC52AE7A79F}"/>
    <hyperlink ref="F131" r:id="rId44" display="https://standards.buildingsmart.org/IFC/RELEASE/IFC4/ADD2_TC1/HTML/schema/ifcmeasureresource/lexical/ifclabel.htm" xr:uid="{10F478EB-A530-4CAA-901F-5B021B2F5C4C}"/>
  </hyperlinks>
  <pageMargins left="0.70866141732283472" right="0.70866141732283472" top="0.74803149606299213" bottom="0.74803149606299213" header="0.31496062992125984" footer="0.31496062992125984"/>
  <pageSetup paperSize="9" orientation="landscape" r:id="rId45"/>
  <headerFooter scaleWithDoc="0" alignWithMargins="0">
    <oddHeader>&amp;RPříloha č. 2: Datový standard pro železniční stavby DÚR, DPS, PDPS a RDS</oddHeader>
    <oddFooter>&amp;R&amp;P/&amp;N</oddFooter>
  </headerFooter>
  <rowBreaks count="1" manualBreakCount="1">
    <brk id="138" min="1" max="11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9C8CD-5A3C-45AD-AA09-6F0EDE08831E}">
  <sheetPr>
    <tabColor rgb="FF92D050"/>
    <pageSetUpPr autoPageBreaks="0" fitToPage="1"/>
  </sheetPr>
  <dimension ref="A1:JU12"/>
  <sheetViews>
    <sheetView zoomScale="85" zoomScaleNormal="85" zoomScaleSheetLayoutView="100" workbookViewId="0">
      <pane ySplit="3" topLeftCell="A4" activePane="bottomLeft" state="frozen"/>
      <selection pane="bottomLeft"/>
    </sheetView>
  </sheetViews>
  <sheetFormatPr defaultColWidth="9.44140625" defaultRowHeight="13.8" x14ac:dyDescent="0.25"/>
  <cols>
    <col min="1" max="1" width="30.6640625" style="445" customWidth="1"/>
    <col min="2" max="5" width="5.6640625" style="445" customWidth="1"/>
    <col min="6" max="6" width="50.6640625" style="813" customWidth="1"/>
    <col min="7" max="12" width="5.6640625" style="189" customWidth="1"/>
    <col min="13" max="13" width="30.6640625" style="814" customWidth="1"/>
    <col min="14" max="14" width="20.6640625" style="339" customWidth="1"/>
    <col min="15" max="16" width="10.6640625" style="339" customWidth="1"/>
    <col min="17" max="20" width="8.6640625" style="339" customWidth="1"/>
    <col min="21" max="16384" width="9.44140625" style="339"/>
  </cols>
  <sheetData>
    <row r="1" spans="1:281" ht="15" customHeight="1" thickBot="1" x14ac:dyDescent="0.3">
      <c r="A1" s="214" t="str">
        <f ca="1">MID(CELL("filename",A1),FIND("]",CELL("filename",A1))+1,LEN(CELL("filename",A1))-FIND("]",CELL("filename",A1)))</f>
        <v>2.3.f Osvětlení</v>
      </c>
      <c r="B1" s="214"/>
      <c r="C1" s="214"/>
      <c r="D1" s="214"/>
      <c r="E1" s="214"/>
      <c r="F1" s="811"/>
      <c r="G1" s="196"/>
      <c r="H1" s="196"/>
      <c r="I1" s="196"/>
      <c r="J1" s="196"/>
      <c r="K1" s="196"/>
      <c r="L1" s="196"/>
      <c r="M1" s="812"/>
      <c r="N1" s="215"/>
      <c r="O1" s="215"/>
      <c r="P1" s="215"/>
      <c r="Q1" s="215"/>
      <c r="R1" s="215"/>
      <c r="S1" s="215"/>
      <c r="T1" s="215"/>
    </row>
    <row r="2" spans="1:281" s="462" customFormat="1" ht="15" customHeight="1" x14ac:dyDescent="0.25">
      <c r="A2" s="863" t="s">
        <v>682</v>
      </c>
      <c r="B2" s="864"/>
      <c r="C2" s="864"/>
      <c r="D2" s="864"/>
      <c r="E2" s="864"/>
      <c r="F2" s="864"/>
      <c r="G2" s="864" t="s">
        <v>265</v>
      </c>
      <c r="H2" s="864"/>
      <c r="I2" s="864"/>
      <c r="J2" s="864"/>
      <c r="K2" s="864"/>
      <c r="L2" s="864"/>
      <c r="M2" s="864"/>
      <c r="N2" s="871" t="s">
        <v>683</v>
      </c>
      <c r="O2" s="871"/>
      <c r="P2" s="871"/>
      <c r="Q2" s="864" t="s">
        <v>684</v>
      </c>
      <c r="R2" s="864"/>
      <c r="S2" s="864"/>
      <c r="T2" s="868"/>
      <c r="U2" s="436"/>
      <c r="V2" s="436"/>
      <c r="W2" s="436"/>
      <c r="X2" s="436"/>
      <c r="Y2" s="436"/>
      <c r="Z2" s="436"/>
      <c r="AA2" s="436"/>
      <c r="AB2" s="436"/>
      <c r="AC2" s="436"/>
      <c r="AD2" s="436"/>
      <c r="AE2" s="436"/>
      <c r="AF2" s="436"/>
      <c r="AG2" s="436"/>
      <c r="AH2" s="436"/>
      <c r="AI2" s="436"/>
      <c r="AJ2" s="436"/>
      <c r="AK2" s="436"/>
      <c r="AL2" s="436"/>
      <c r="AM2" s="436"/>
      <c r="AN2" s="436"/>
      <c r="AO2" s="436"/>
      <c r="AP2" s="436"/>
      <c r="AQ2" s="436"/>
      <c r="AR2" s="436"/>
      <c r="AS2" s="436"/>
      <c r="AT2" s="436"/>
      <c r="AU2" s="436"/>
      <c r="AV2" s="436"/>
      <c r="AW2" s="436"/>
      <c r="AX2" s="436"/>
      <c r="AY2" s="436"/>
      <c r="AZ2" s="436"/>
      <c r="BA2" s="436"/>
      <c r="BB2" s="436"/>
      <c r="BC2" s="436"/>
      <c r="BD2" s="436"/>
      <c r="BE2" s="436"/>
      <c r="BF2" s="436"/>
      <c r="BG2" s="436"/>
      <c r="BH2" s="436"/>
      <c r="BI2" s="436"/>
      <c r="BJ2" s="436"/>
      <c r="BK2" s="436"/>
      <c r="BL2" s="436"/>
      <c r="BM2" s="436"/>
      <c r="BN2" s="436"/>
      <c r="BO2" s="436"/>
      <c r="BP2" s="436"/>
      <c r="BQ2" s="436"/>
      <c r="BR2" s="436"/>
      <c r="BS2" s="436"/>
      <c r="BT2" s="436"/>
      <c r="BU2" s="436"/>
      <c r="BV2" s="436"/>
      <c r="BW2" s="436"/>
      <c r="BX2" s="436"/>
      <c r="BY2" s="436"/>
      <c r="BZ2" s="436"/>
      <c r="CA2" s="436"/>
      <c r="CB2" s="436"/>
      <c r="CC2" s="436"/>
      <c r="CD2" s="436"/>
      <c r="CE2" s="436"/>
      <c r="CF2" s="436"/>
      <c r="CG2" s="436"/>
      <c r="CH2" s="436"/>
      <c r="CI2" s="436"/>
      <c r="CJ2" s="436"/>
      <c r="CK2" s="436"/>
      <c r="CL2" s="436"/>
      <c r="CM2" s="436"/>
      <c r="CN2" s="436"/>
      <c r="CO2" s="436"/>
      <c r="CP2" s="436"/>
      <c r="CQ2" s="436"/>
      <c r="CR2" s="436"/>
      <c r="CS2" s="436"/>
      <c r="CT2" s="436"/>
      <c r="CU2" s="436"/>
      <c r="CV2" s="436"/>
      <c r="CW2" s="436"/>
      <c r="CX2" s="436"/>
      <c r="CY2" s="436"/>
      <c r="CZ2" s="436"/>
      <c r="DA2" s="436"/>
      <c r="DB2" s="436"/>
      <c r="DC2" s="436"/>
      <c r="DD2" s="436"/>
      <c r="DE2" s="436"/>
      <c r="DF2" s="436"/>
      <c r="DG2" s="436"/>
      <c r="DH2" s="436"/>
      <c r="DI2" s="436"/>
      <c r="DJ2" s="436"/>
      <c r="DK2" s="436"/>
      <c r="DL2" s="436"/>
      <c r="DM2" s="436"/>
      <c r="DN2" s="436"/>
      <c r="DO2" s="436"/>
      <c r="DP2" s="436"/>
      <c r="DQ2" s="436"/>
      <c r="DR2" s="436"/>
      <c r="DS2" s="436"/>
      <c r="DT2" s="436"/>
      <c r="DU2" s="436"/>
      <c r="DV2" s="436"/>
      <c r="DW2" s="436"/>
      <c r="DX2" s="436"/>
      <c r="DY2" s="436"/>
      <c r="DZ2" s="436"/>
      <c r="EA2" s="436"/>
      <c r="EB2" s="436"/>
      <c r="EC2" s="436"/>
      <c r="ED2" s="436"/>
      <c r="EE2" s="436"/>
      <c r="EF2" s="436"/>
      <c r="EG2" s="436"/>
      <c r="EH2" s="436"/>
      <c r="EI2" s="436"/>
      <c r="EJ2" s="436"/>
      <c r="EK2" s="436"/>
      <c r="EL2" s="436"/>
      <c r="EM2" s="436"/>
      <c r="EN2" s="436"/>
      <c r="EO2" s="436"/>
      <c r="EP2" s="436"/>
      <c r="EQ2" s="436"/>
      <c r="ER2" s="436"/>
      <c r="ES2" s="436"/>
      <c r="ET2" s="436"/>
      <c r="EU2" s="436"/>
      <c r="EV2" s="436"/>
      <c r="EW2" s="436"/>
      <c r="EX2" s="436"/>
      <c r="EY2" s="436"/>
      <c r="EZ2" s="436"/>
      <c r="FA2" s="436"/>
      <c r="FB2" s="436"/>
      <c r="FC2" s="436"/>
      <c r="FD2" s="436"/>
      <c r="FE2" s="436"/>
      <c r="FF2" s="436"/>
      <c r="FG2" s="436"/>
      <c r="FH2" s="436"/>
      <c r="FI2" s="436"/>
      <c r="FJ2" s="436"/>
      <c r="FK2" s="436"/>
      <c r="FL2" s="436"/>
      <c r="FM2" s="436"/>
      <c r="FN2" s="436"/>
      <c r="FO2" s="436"/>
      <c r="FP2" s="436"/>
      <c r="FQ2" s="436"/>
      <c r="FR2" s="436"/>
      <c r="FS2" s="436"/>
      <c r="FT2" s="436"/>
      <c r="FU2" s="436"/>
      <c r="FV2" s="436"/>
      <c r="FW2" s="436"/>
      <c r="FX2" s="436"/>
      <c r="FY2" s="436"/>
      <c r="FZ2" s="436"/>
      <c r="GA2" s="436"/>
      <c r="GB2" s="436"/>
      <c r="GC2" s="436"/>
      <c r="GD2" s="436"/>
      <c r="GE2" s="436"/>
      <c r="GF2" s="436"/>
      <c r="GG2" s="436"/>
      <c r="GH2" s="436"/>
      <c r="GI2" s="436"/>
      <c r="GJ2" s="436"/>
      <c r="GK2" s="436"/>
      <c r="GL2" s="436"/>
      <c r="GM2" s="436"/>
      <c r="GN2" s="436"/>
      <c r="GO2" s="436"/>
      <c r="GP2" s="436"/>
      <c r="GQ2" s="436"/>
      <c r="GR2" s="436"/>
      <c r="GS2" s="436"/>
      <c r="GT2" s="436"/>
      <c r="GU2" s="436"/>
      <c r="GV2" s="436"/>
      <c r="GW2" s="436"/>
      <c r="GX2" s="436"/>
      <c r="GY2" s="436"/>
      <c r="GZ2" s="436"/>
      <c r="HA2" s="436"/>
      <c r="HB2" s="436"/>
      <c r="HC2" s="436"/>
      <c r="HD2" s="436"/>
      <c r="HE2" s="436"/>
      <c r="HF2" s="436"/>
      <c r="HG2" s="436"/>
      <c r="HH2" s="436"/>
      <c r="HI2" s="436"/>
      <c r="HJ2" s="436"/>
      <c r="HK2" s="436"/>
      <c r="HL2" s="436"/>
      <c r="HM2" s="436"/>
      <c r="HN2" s="436"/>
      <c r="HO2" s="436"/>
      <c r="HP2" s="436"/>
      <c r="HQ2" s="436"/>
      <c r="HR2" s="436"/>
      <c r="HS2" s="436"/>
      <c r="HT2" s="436"/>
      <c r="HU2" s="436"/>
      <c r="HV2" s="436"/>
      <c r="HW2" s="436"/>
      <c r="HX2" s="436"/>
      <c r="HY2" s="436"/>
      <c r="HZ2" s="436"/>
      <c r="IA2" s="436"/>
      <c r="IB2" s="436"/>
      <c r="IC2" s="436"/>
      <c r="ID2" s="436"/>
      <c r="IE2" s="436"/>
      <c r="IF2" s="436"/>
      <c r="IG2" s="436"/>
      <c r="IH2" s="436"/>
      <c r="II2" s="436"/>
      <c r="IJ2" s="436"/>
      <c r="IK2" s="436"/>
      <c r="IL2" s="436"/>
      <c r="IM2" s="436"/>
      <c r="IN2" s="436"/>
      <c r="IO2" s="436"/>
      <c r="IP2" s="436"/>
      <c r="IQ2" s="436"/>
      <c r="IR2" s="436"/>
      <c r="IS2" s="436"/>
      <c r="IT2" s="436"/>
      <c r="IU2" s="436"/>
      <c r="IV2" s="436"/>
      <c r="IW2" s="436"/>
      <c r="IX2" s="436"/>
      <c r="IY2" s="436"/>
      <c r="IZ2" s="436"/>
      <c r="JA2" s="436"/>
      <c r="JB2" s="436"/>
      <c r="JC2" s="436"/>
      <c r="JD2" s="436"/>
      <c r="JE2" s="436"/>
      <c r="JF2" s="436"/>
      <c r="JG2" s="436"/>
      <c r="JH2" s="436"/>
      <c r="JI2" s="436"/>
      <c r="JJ2" s="436"/>
      <c r="JK2" s="436"/>
      <c r="JL2" s="436"/>
      <c r="JM2" s="436"/>
      <c r="JN2" s="436"/>
      <c r="JO2" s="436"/>
      <c r="JP2" s="436"/>
      <c r="JQ2" s="436"/>
      <c r="JR2" s="436"/>
      <c r="JS2" s="436"/>
      <c r="JT2" s="436"/>
      <c r="JU2" s="436"/>
    </row>
    <row r="3" spans="1:281" s="462" customFormat="1" ht="25.2" customHeight="1" thickBot="1" x14ac:dyDescent="0.3">
      <c r="A3" s="414" t="s">
        <v>55</v>
      </c>
      <c r="B3" s="119" t="s">
        <v>679</v>
      </c>
      <c r="C3" s="119" t="s">
        <v>43</v>
      </c>
      <c r="D3" s="119" t="s">
        <v>44</v>
      </c>
      <c r="E3" s="119" t="s">
        <v>45</v>
      </c>
      <c r="F3" s="415" t="s">
        <v>264</v>
      </c>
      <c r="G3" s="3" t="s">
        <v>267</v>
      </c>
      <c r="H3" s="4" t="s">
        <v>268</v>
      </c>
      <c r="I3" s="5" t="s">
        <v>269</v>
      </c>
      <c r="J3" s="31" t="s">
        <v>270</v>
      </c>
      <c r="K3" s="6" t="s">
        <v>271</v>
      </c>
      <c r="L3" s="7" t="s">
        <v>272</v>
      </c>
      <c r="M3" s="416" t="s">
        <v>298</v>
      </c>
      <c r="N3" s="197" t="s">
        <v>266</v>
      </c>
      <c r="O3" s="197" t="s">
        <v>273</v>
      </c>
      <c r="P3" s="197" t="s">
        <v>274</v>
      </c>
      <c r="Q3" s="119" t="s">
        <v>679</v>
      </c>
      <c r="R3" s="119" t="s">
        <v>43</v>
      </c>
      <c r="S3" s="119" t="s">
        <v>44</v>
      </c>
      <c r="T3" s="34" t="s">
        <v>45</v>
      </c>
      <c r="U3" s="436"/>
      <c r="V3" s="436"/>
      <c r="W3" s="436"/>
      <c r="X3" s="436"/>
      <c r="Y3" s="436"/>
      <c r="Z3" s="436"/>
      <c r="AA3" s="436"/>
      <c r="AB3" s="436"/>
      <c r="AC3" s="436"/>
      <c r="AD3" s="436"/>
      <c r="AE3" s="436"/>
      <c r="AF3" s="436"/>
      <c r="AG3" s="436"/>
      <c r="AH3" s="436"/>
      <c r="AI3" s="436"/>
      <c r="AJ3" s="436"/>
      <c r="AK3" s="436"/>
      <c r="AL3" s="436"/>
      <c r="AM3" s="436"/>
      <c r="AN3" s="436"/>
      <c r="AO3" s="436"/>
      <c r="AP3" s="436"/>
      <c r="AQ3" s="436"/>
      <c r="AR3" s="436"/>
      <c r="AS3" s="436"/>
      <c r="AT3" s="436"/>
      <c r="AU3" s="436"/>
      <c r="AV3" s="436"/>
      <c r="AW3" s="436"/>
      <c r="AX3" s="436"/>
      <c r="AY3" s="436"/>
      <c r="AZ3" s="436"/>
      <c r="BA3" s="436"/>
      <c r="BB3" s="436"/>
      <c r="BC3" s="436"/>
      <c r="BD3" s="436"/>
      <c r="BE3" s="436"/>
      <c r="BF3" s="436"/>
      <c r="BG3" s="436"/>
      <c r="BH3" s="436"/>
      <c r="BI3" s="436"/>
      <c r="BJ3" s="436"/>
      <c r="BK3" s="436"/>
      <c r="BL3" s="436"/>
      <c r="BM3" s="436"/>
      <c r="BN3" s="436"/>
      <c r="BO3" s="436"/>
      <c r="BP3" s="436"/>
      <c r="BQ3" s="436"/>
      <c r="BR3" s="436"/>
      <c r="BS3" s="436"/>
      <c r="BT3" s="436"/>
      <c r="BU3" s="436"/>
      <c r="BV3" s="436"/>
      <c r="BW3" s="436"/>
      <c r="BX3" s="436"/>
      <c r="BY3" s="436"/>
      <c r="BZ3" s="436"/>
      <c r="CA3" s="436"/>
      <c r="CB3" s="436"/>
      <c r="CC3" s="436"/>
      <c r="CD3" s="436"/>
      <c r="CE3" s="436"/>
      <c r="CF3" s="436"/>
      <c r="CG3" s="436"/>
      <c r="CH3" s="436"/>
      <c r="CI3" s="436"/>
      <c r="CJ3" s="436"/>
      <c r="CK3" s="436"/>
      <c r="CL3" s="436"/>
      <c r="CM3" s="436"/>
      <c r="CN3" s="436"/>
      <c r="CO3" s="436"/>
      <c r="CP3" s="436"/>
      <c r="CQ3" s="436"/>
      <c r="CR3" s="436"/>
      <c r="CS3" s="436"/>
      <c r="CT3" s="436"/>
      <c r="CU3" s="436"/>
      <c r="CV3" s="436"/>
      <c r="CW3" s="436"/>
      <c r="CX3" s="436"/>
      <c r="CY3" s="436"/>
      <c r="CZ3" s="436"/>
      <c r="DA3" s="436"/>
      <c r="DB3" s="436"/>
      <c r="DC3" s="436"/>
      <c r="DD3" s="436"/>
      <c r="DE3" s="436"/>
      <c r="DF3" s="436"/>
      <c r="DG3" s="436"/>
      <c r="DH3" s="436"/>
      <c r="DI3" s="436"/>
      <c r="DJ3" s="436"/>
      <c r="DK3" s="436"/>
      <c r="DL3" s="436"/>
      <c r="DM3" s="436"/>
      <c r="DN3" s="436"/>
      <c r="DO3" s="436"/>
      <c r="DP3" s="436"/>
      <c r="DQ3" s="436"/>
      <c r="DR3" s="436"/>
      <c r="DS3" s="436"/>
      <c r="DT3" s="436"/>
      <c r="DU3" s="436"/>
      <c r="DV3" s="436"/>
      <c r="DW3" s="436"/>
      <c r="DX3" s="436"/>
      <c r="DY3" s="436"/>
      <c r="DZ3" s="436"/>
      <c r="EA3" s="436"/>
      <c r="EB3" s="436"/>
      <c r="EC3" s="436"/>
      <c r="ED3" s="436"/>
      <c r="EE3" s="436"/>
      <c r="EF3" s="436"/>
      <c r="EG3" s="436"/>
      <c r="EH3" s="436"/>
      <c r="EI3" s="436"/>
      <c r="EJ3" s="436"/>
      <c r="EK3" s="436"/>
      <c r="EL3" s="436"/>
      <c r="EM3" s="436"/>
      <c r="EN3" s="436"/>
      <c r="EO3" s="436"/>
      <c r="EP3" s="436"/>
      <c r="EQ3" s="436"/>
      <c r="ER3" s="436"/>
      <c r="ES3" s="436"/>
      <c r="ET3" s="436"/>
      <c r="EU3" s="436"/>
      <c r="EV3" s="436"/>
      <c r="EW3" s="436"/>
      <c r="EX3" s="436"/>
      <c r="EY3" s="436"/>
      <c r="EZ3" s="436"/>
      <c r="FA3" s="436"/>
      <c r="FB3" s="436"/>
      <c r="FC3" s="436"/>
      <c r="FD3" s="436"/>
      <c r="FE3" s="436"/>
      <c r="FF3" s="436"/>
      <c r="FG3" s="436"/>
      <c r="FH3" s="436"/>
      <c r="FI3" s="436"/>
      <c r="FJ3" s="436"/>
      <c r="FK3" s="436"/>
      <c r="FL3" s="436"/>
      <c r="FM3" s="436"/>
      <c r="FN3" s="436"/>
      <c r="FO3" s="436"/>
      <c r="FP3" s="436"/>
      <c r="FQ3" s="436"/>
      <c r="FR3" s="436"/>
      <c r="FS3" s="436"/>
      <c r="FT3" s="436"/>
      <c r="FU3" s="436"/>
      <c r="FV3" s="436"/>
      <c r="FW3" s="436"/>
      <c r="FX3" s="436"/>
      <c r="FY3" s="436"/>
      <c r="FZ3" s="436"/>
      <c r="GA3" s="436"/>
      <c r="GB3" s="436"/>
      <c r="GC3" s="436"/>
      <c r="GD3" s="436"/>
      <c r="GE3" s="436"/>
      <c r="GF3" s="436"/>
      <c r="GG3" s="436"/>
      <c r="GH3" s="436"/>
      <c r="GI3" s="436"/>
      <c r="GJ3" s="436"/>
      <c r="GK3" s="436"/>
      <c r="GL3" s="436"/>
      <c r="GM3" s="436"/>
      <c r="GN3" s="436"/>
      <c r="GO3" s="436"/>
      <c r="GP3" s="436"/>
      <c r="GQ3" s="436"/>
      <c r="GR3" s="436"/>
      <c r="GS3" s="436"/>
      <c r="GT3" s="436"/>
      <c r="GU3" s="436"/>
      <c r="GV3" s="436"/>
      <c r="GW3" s="436"/>
      <c r="GX3" s="436"/>
      <c r="GY3" s="436"/>
      <c r="GZ3" s="436"/>
      <c r="HA3" s="436"/>
      <c r="HB3" s="436"/>
      <c r="HC3" s="436"/>
      <c r="HD3" s="436"/>
      <c r="HE3" s="436"/>
      <c r="HF3" s="436"/>
      <c r="HG3" s="436"/>
      <c r="HH3" s="436"/>
      <c r="HI3" s="436"/>
      <c r="HJ3" s="436"/>
      <c r="HK3" s="436"/>
      <c r="HL3" s="436"/>
      <c r="HM3" s="436"/>
      <c r="HN3" s="436"/>
      <c r="HO3" s="436"/>
      <c r="HP3" s="436"/>
      <c r="HQ3" s="436"/>
      <c r="HR3" s="436"/>
      <c r="HS3" s="436"/>
      <c r="HT3" s="436"/>
      <c r="HU3" s="436"/>
      <c r="HV3" s="436"/>
      <c r="HW3" s="436"/>
      <c r="HX3" s="436"/>
      <c r="HY3" s="436"/>
      <c r="HZ3" s="436"/>
      <c r="IA3" s="436"/>
      <c r="IB3" s="436"/>
      <c r="IC3" s="436"/>
      <c r="ID3" s="436"/>
      <c r="IE3" s="436"/>
      <c r="IF3" s="436"/>
      <c r="IG3" s="436"/>
      <c r="IH3" s="436"/>
      <c r="II3" s="436"/>
      <c r="IJ3" s="436"/>
      <c r="IK3" s="436"/>
      <c r="IL3" s="436"/>
      <c r="IM3" s="436"/>
      <c r="IN3" s="436"/>
      <c r="IO3" s="436"/>
      <c r="IP3" s="436"/>
      <c r="IQ3" s="436"/>
      <c r="IR3" s="436"/>
      <c r="IS3" s="436"/>
      <c r="IT3" s="436"/>
      <c r="IU3" s="436"/>
      <c r="IV3" s="436"/>
      <c r="IW3" s="436"/>
      <c r="IX3" s="436"/>
      <c r="IY3" s="436"/>
      <c r="IZ3" s="436"/>
      <c r="JA3" s="436"/>
      <c r="JB3" s="436"/>
      <c r="JC3" s="436"/>
      <c r="JD3" s="436"/>
      <c r="JE3" s="436"/>
      <c r="JF3" s="436"/>
      <c r="JG3" s="436"/>
      <c r="JH3" s="436"/>
      <c r="JI3" s="436"/>
      <c r="JJ3" s="436"/>
      <c r="JK3" s="436"/>
      <c r="JL3" s="436"/>
      <c r="JM3" s="436"/>
      <c r="JN3" s="436"/>
      <c r="JO3" s="436"/>
      <c r="JP3" s="436"/>
      <c r="JQ3" s="436"/>
      <c r="JR3" s="436"/>
      <c r="JS3" s="436"/>
      <c r="JT3" s="436"/>
      <c r="JU3" s="436"/>
    </row>
    <row r="4" spans="1:281" ht="14.4" x14ac:dyDescent="0.25">
      <c r="A4" s="853" t="s">
        <v>642</v>
      </c>
      <c r="B4" s="93" t="str">
        <f>IF(Q4="-","-","x")</f>
        <v>x</v>
      </c>
      <c r="C4" s="80" t="str">
        <f t="shared" ref="C4:E4" si="0">IF(R4="-","-","x")</f>
        <v>x</v>
      </c>
      <c r="D4" s="80" t="str">
        <f t="shared" si="0"/>
        <v>x</v>
      </c>
      <c r="E4" s="80" t="str">
        <f t="shared" si="0"/>
        <v>x</v>
      </c>
      <c r="F4" s="314" t="s">
        <v>451</v>
      </c>
      <c r="G4" s="175" t="s">
        <v>318</v>
      </c>
      <c r="H4" s="178">
        <v>1</v>
      </c>
      <c r="I4" s="173">
        <v>1</v>
      </c>
      <c r="J4" s="173">
        <v>1</v>
      </c>
      <c r="K4" s="173">
        <v>4</v>
      </c>
      <c r="L4" s="173">
        <v>1</v>
      </c>
      <c r="M4" s="427" t="s">
        <v>409</v>
      </c>
      <c r="N4" s="434" t="s">
        <v>282</v>
      </c>
      <c r="O4" s="449">
        <v>6</v>
      </c>
      <c r="P4" s="606" t="s">
        <v>12</v>
      </c>
      <c r="Q4" s="175" t="s">
        <v>328</v>
      </c>
      <c r="R4" s="175" t="s">
        <v>329</v>
      </c>
      <c r="S4" s="175" t="s">
        <v>329</v>
      </c>
      <c r="T4" s="483" t="s">
        <v>329</v>
      </c>
    </row>
    <row r="5" spans="1:281" ht="14.4" x14ac:dyDescent="0.25">
      <c r="A5" s="425" t="s">
        <v>642</v>
      </c>
      <c r="B5" s="77" t="str">
        <f t="shared" ref="B5:B12" si="1">IF(Q5="-","-","x")</f>
        <v>-</v>
      </c>
      <c r="C5" s="101" t="str">
        <f t="shared" ref="C5:C12" si="2">IF(R5="-","-","x")</f>
        <v>x</v>
      </c>
      <c r="D5" s="101" t="str">
        <f t="shared" ref="D5:D12" si="3">IF(S5="-","-","x")</f>
        <v>x</v>
      </c>
      <c r="E5" s="101" t="str">
        <f t="shared" ref="E5:E12" si="4">IF(T5="-","-","x")</f>
        <v>x</v>
      </c>
      <c r="F5" s="319" t="s">
        <v>450</v>
      </c>
      <c r="G5" s="73" t="s">
        <v>318</v>
      </c>
      <c r="H5" s="73" t="s">
        <v>318</v>
      </c>
      <c r="I5" s="101">
        <v>1</v>
      </c>
      <c r="J5" s="101">
        <v>1</v>
      </c>
      <c r="K5" s="101">
        <v>4</v>
      </c>
      <c r="L5" s="101">
        <v>1</v>
      </c>
      <c r="M5" s="428" t="s">
        <v>375</v>
      </c>
      <c r="N5" s="19" t="s">
        <v>282</v>
      </c>
      <c r="O5" s="234">
        <v>11</v>
      </c>
      <c r="P5" s="248" t="s">
        <v>12</v>
      </c>
      <c r="Q5" s="19" t="s">
        <v>350</v>
      </c>
      <c r="R5" s="19" t="s">
        <v>301</v>
      </c>
      <c r="S5" s="19" t="s">
        <v>301</v>
      </c>
      <c r="T5" s="87" t="s">
        <v>301</v>
      </c>
    </row>
    <row r="6" spans="1:281" ht="14.4" x14ac:dyDescent="0.25">
      <c r="A6" s="425" t="s">
        <v>642</v>
      </c>
      <c r="B6" s="77" t="str">
        <f t="shared" si="1"/>
        <v>x</v>
      </c>
      <c r="C6" s="101" t="str">
        <f t="shared" si="2"/>
        <v>x</v>
      </c>
      <c r="D6" s="101" t="str">
        <f t="shared" si="3"/>
        <v>x</v>
      </c>
      <c r="E6" s="101" t="str">
        <f t="shared" si="4"/>
        <v>x</v>
      </c>
      <c r="F6" s="315" t="s">
        <v>436</v>
      </c>
      <c r="G6" s="101">
        <v>1</v>
      </c>
      <c r="H6" s="73" t="s">
        <v>316</v>
      </c>
      <c r="I6" s="9">
        <v>1</v>
      </c>
      <c r="J6" s="9">
        <v>1</v>
      </c>
      <c r="K6" s="9">
        <v>3</v>
      </c>
      <c r="L6" s="9">
        <v>1</v>
      </c>
      <c r="M6" s="428" t="s">
        <v>389</v>
      </c>
      <c r="N6" s="19" t="s">
        <v>282</v>
      </c>
      <c r="O6" s="522">
        <v>2</v>
      </c>
      <c r="P6" s="790" t="s">
        <v>12</v>
      </c>
      <c r="Q6" s="19" t="s">
        <v>303</v>
      </c>
      <c r="R6" s="19" t="s">
        <v>303</v>
      </c>
      <c r="S6" s="19" t="s">
        <v>303</v>
      </c>
      <c r="T6" s="87" t="s">
        <v>303</v>
      </c>
    </row>
    <row r="7" spans="1:281" ht="14.4" x14ac:dyDescent="0.25">
      <c r="A7" s="425" t="s">
        <v>642</v>
      </c>
      <c r="B7" s="77" t="str">
        <f t="shared" si="1"/>
        <v>-</v>
      </c>
      <c r="C7" s="101" t="str">
        <f t="shared" si="2"/>
        <v>x</v>
      </c>
      <c r="D7" s="101" t="str">
        <f t="shared" si="3"/>
        <v>x</v>
      </c>
      <c r="E7" s="101" t="str">
        <f t="shared" si="4"/>
        <v>x</v>
      </c>
      <c r="F7" s="315" t="s">
        <v>576</v>
      </c>
      <c r="G7" s="76">
        <v>1</v>
      </c>
      <c r="H7" s="76">
        <v>2</v>
      </c>
      <c r="I7" s="76">
        <v>1</v>
      </c>
      <c r="J7" s="76">
        <v>1</v>
      </c>
      <c r="K7" s="76">
        <v>4</v>
      </c>
      <c r="L7" s="76">
        <v>1</v>
      </c>
      <c r="M7" s="586" t="s">
        <v>355</v>
      </c>
      <c r="N7" s="19" t="s">
        <v>282</v>
      </c>
      <c r="O7" s="791">
        <v>7</v>
      </c>
      <c r="P7" s="792" t="s">
        <v>12</v>
      </c>
      <c r="Q7" s="19" t="s">
        <v>350</v>
      </c>
      <c r="R7" s="19" t="s">
        <v>301</v>
      </c>
      <c r="S7" s="19" t="s">
        <v>301</v>
      </c>
      <c r="T7" s="87" t="s">
        <v>301</v>
      </c>
    </row>
    <row r="8" spans="1:281" ht="14.4" x14ac:dyDescent="0.25">
      <c r="A8" s="425" t="s">
        <v>642</v>
      </c>
      <c r="B8" s="77" t="str">
        <f t="shared" si="1"/>
        <v>x</v>
      </c>
      <c r="C8" s="101" t="str">
        <f t="shared" si="2"/>
        <v>x</v>
      </c>
      <c r="D8" s="101" t="str">
        <f t="shared" si="3"/>
        <v>x</v>
      </c>
      <c r="E8" s="101" t="str">
        <f t="shared" si="4"/>
        <v>x</v>
      </c>
      <c r="F8" s="315" t="s">
        <v>335</v>
      </c>
      <c r="G8" s="73" t="s">
        <v>318</v>
      </c>
      <c r="H8" s="101">
        <v>2</v>
      </c>
      <c r="I8" s="101">
        <v>1</v>
      </c>
      <c r="J8" s="101">
        <v>1</v>
      </c>
      <c r="K8" s="101">
        <v>4</v>
      </c>
      <c r="L8" s="101">
        <v>1</v>
      </c>
      <c r="M8" s="428" t="s">
        <v>352</v>
      </c>
      <c r="N8" s="19" t="s">
        <v>282</v>
      </c>
      <c r="O8" s="793">
        <v>4</v>
      </c>
      <c r="P8" s="794" t="s">
        <v>12</v>
      </c>
      <c r="Q8" s="99" t="s">
        <v>303</v>
      </c>
      <c r="R8" s="19" t="s">
        <v>301</v>
      </c>
      <c r="S8" s="19" t="s">
        <v>301</v>
      </c>
      <c r="T8" s="87" t="s">
        <v>301</v>
      </c>
    </row>
    <row r="9" spans="1:281" ht="15" thickBot="1" x14ac:dyDescent="0.3">
      <c r="A9" s="426" t="s">
        <v>642</v>
      </c>
      <c r="B9" s="71" t="str">
        <f t="shared" si="1"/>
        <v>-</v>
      </c>
      <c r="C9" s="8" t="str">
        <f t="shared" si="2"/>
        <v>x</v>
      </c>
      <c r="D9" s="8" t="str">
        <f t="shared" si="3"/>
        <v>x</v>
      </c>
      <c r="E9" s="8" t="str">
        <f t="shared" si="4"/>
        <v>x</v>
      </c>
      <c r="F9" s="316" t="s">
        <v>336</v>
      </c>
      <c r="G9" s="8">
        <v>1</v>
      </c>
      <c r="H9" s="8">
        <v>2</v>
      </c>
      <c r="I9" s="8">
        <v>1</v>
      </c>
      <c r="J9" s="8">
        <v>1</v>
      </c>
      <c r="K9" s="8">
        <v>4</v>
      </c>
      <c r="L9" s="8">
        <v>1</v>
      </c>
      <c r="M9" s="91" t="s">
        <v>355</v>
      </c>
      <c r="N9" s="18" t="s">
        <v>282</v>
      </c>
      <c r="O9" s="418">
        <v>4</v>
      </c>
      <c r="P9" s="795" t="s">
        <v>12</v>
      </c>
      <c r="Q9" s="18" t="s">
        <v>350</v>
      </c>
      <c r="R9" s="18" t="s">
        <v>301</v>
      </c>
      <c r="S9" s="18" t="s">
        <v>301</v>
      </c>
      <c r="T9" s="455" t="s">
        <v>301</v>
      </c>
    </row>
    <row r="10" spans="1:281" ht="14.4" x14ac:dyDescent="0.25">
      <c r="A10" s="853" t="s">
        <v>611</v>
      </c>
      <c r="B10" s="80" t="str">
        <f t="shared" si="1"/>
        <v>-</v>
      </c>
      <c r="C10" s="80" t="str">
        <f t="shared" si="2"/>
        <v>x</v>
      </c>
      <c r="D10" s="80" t="str">
        <f t="shared" si="3"/>
        <v>x</v>
      </c>
      <c r="E10" s="80" t="str">
        <f t="shared" si="4"/>
        <v>x</v>
      </c>
      <c r="F10" s="826" t="s">
        <v>439</v>
      </c>
      <c r="G10" s="84" t="s">
        <v>685</v>
      </c>
      <c r="H10" s="80">
        <v>2</v>
      </c>
      <c r="I10" s="80">
        <v>1</v>
      </c>
      <c r="J10" s="80">
        <v>1</v>
      </c>
      <c r="K10" s="80">
        <v>1</v>
      </c>
      <c r="L10" s="80">
        <v>1</v>
      </c>
      <c r="M10" s="427" t="s">
        <v>347</v>
      </c>
      <c r="N10" s="247" t="s">
        <v>282</v>
      </c>
      <c r="O10" s="241">
        <v>15</v>
      </c>
      <c r="P10" s="482" t="s">
        <v>12</v>
      </c>
      <c r="Q10" s="173" t="s">
        <v>350</v>
      </c>
      <c r="R10" s="173" t="s">
        <v>303</v>
      </c>
      <c r="S10" s="173" t="s">
        <v>303</v>
      </c>
      <c r="T10" s="483" t="s">
        <v>303</v>
      </c>
    </row>
    <row r="11" spans="1:281" ht="14.4" x14ac:dyDescent="0.25">
      <c r="A11" s="424" t="s">
        <v>611</v>
      </c>
      <c r="B11" s="77" t="str">
        <f t="shared" si="1"/>
        <v>x</v>
      </c>
      <c r="C11" s="101" t="str">
        <f t="shared" si="2"/>
        <v>x</v>
      </c>
      <c r="D11" s="101" t="str">
        <f t="shared" si="3"/>
        <v>x</v>
      </c>
      <c r="E11" s="101" t="str">
        <f t="shared" si="4"/>
        <v>x</v>
      </c>
      <c r="F11" s="326" t="s">
        <v>440</v>
      </c>
      <c r="G11" s="73" t="s">
        <v>318</v>
      </c>
      <c r="H11" s="101">
        <v>3</v>
      </c>
      <c r="I11" s="101">
        <v>1</v>
      </c>
      <c r="J11" s="101">
        <v>1</v>
      </c>
      <c r="K11" s="73" t="s">
        <v>686</v>
      </c>
      <c r="L11" s="101">
        <v>1</v>
      </c>
      <c r="M11" s="428" t="s">
        <v>349</v>
      </c>
      <c r="N11" s="75" t="s">
        <v>282</v>
      </c>
      <c r="O11" s="216">
        <v>8</v>
      </c>
      <c r="P11" s="484" t="s">
        <v>12</v>
      </c>
      <c r="Q11" s="137" t="s">
        <v>305</v>
      </c>
      <c r="R11" s="137" t="s">
        <v>303</v>
      </c>
      <c r="S11" s="137" t="s">
        <v>303</v>
      </c>
      <c r="T11" s="476" t="s">
        <v>303</v>
      </c>
    </row>
    <row r="12" spans="1:281" ht="15" thickBot="1" x14ac:dyDescent="0.3">
      <c r="A12" s="426" t="s">
        <v>611</v>
      </c>
      <c r="B12" s="71" t="str">
        <f t="shared" si="1"/>
        <v>x</v>
      </c>
      <c r="C12" s="8" t="str">
        <f t="shared" si="2"/>
        <v>x</v>
      </c>
      <c r="D12" s="8" t="str">
        <f t="shared" si="3"/>
        <v>x</v>
      </c>
      <c r="E12" s="8" t="str">
        <f t="shared" si="4"/>
        <v>x</v>
      </c>
      <c r="F12" s="485" t="s">
        <v>441</v>
      </c>
      <c r="G12" s="10" t="s">
        <v>685</v>
      </c>
      <c r="H12" s="8">
        <v>2</v>
      </c>
      <c r="I12" s="8">
        <v>1</v>
      </c>
      <c r="J12" s="8">
        <v>1</v>
      </c>
      <c r="K12" s="8">
        <v>1</v>
      </c>
      <c r="L12" s="8">
        <v>1</v>
      </c>
      <c r="M12" s="91" t="s">
        <v>347</v>
      </c>
      <c r="N12" s="452" t="s">
        <v>282</v>
      </c>
      <c r="O12" s="460">
        <v>3</v>
      </c>
      <c r="P12" s="486" t="s">
        <v>12</v>
      </c>
      <c r="Q12" s="487" t="s">
        <v>303</v>
      </c>
      <c r="R12" s="488" t="s">
        <v>303</v>
      </c>
      <c r="S12" s="488" t="s">
        <v>303</v>
      </c>
      <c r="T12" s="489" t="s">
        <v>303</v>
      </c>
    </row>
  </sheetData>
  <mergeCells count="4">
    <mergeCell ref="A2:F2"/>
    <mergeCell ref="G2:M2"/>
    <mergeCell ref="N2:P2"/>
    <mergeCell ref="Q2:T2"/>
  </mergeCells>
  <pageMargins left="0.70866141732283472" right="0.70866141732283472" top="0.78740157480314965" bottom="0.78740157480314965" header="0.31496062992125984" footer="0.31496062992125984"/>
  <pageSetup paperSize="192" scale="61" fitToHeight="0" orientation="landscape" r:id="rId1"/>
  <headerFooter scaleWithDoc="0" alignWithMargins="0">
    <oddHeader>&amp;RPříloha č. 2: Datový standard pro železniční stavby DÚR, DPS, PDPS a RDS</oddHeader>
    <oddFooter>&amp;R&amp;P/&amp;N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81AB9-181C-45DE-A28E-1ECE876288AB}">
  <sheetPr>
    <tabColor rgb="FF92D050"/>
    <pageSetUpPr autoPageBreaks="0" fitToPage="1"/>
  </sheetPr>
  <dimension ref="A1:JU4"/>
  <sheetViews>
    <sheetView zoomScale="85" zoomScaleNormal="85" zoomScaleSheetLayoutView="100" workbookViewId="0">
      <pane ySplit="3" topLeftCell="A4" activePane="bottomLeft" state="frozen"/>
      <selection pane="bottomLeft"/>
    </sheetView>
  </sheetViews>
  <sheetFormatPr defaultColWidth="9.44140625" defaultRowHeight="13.8" x14ac:dyDescent="0.25"/>
  <cols>
    <col min="1" max="1" width="30.6640625" style="445" customWidth="1"/>
    <col min="2" max="5" width="5.6640625" style="445" customWidth="1"/>
    <col min="6" max="6" width="50.6640625" style="813" customWidth="1"/>
    <col min="7" max="12" width="5.6640625" style="189" customWidth="1"/>
    <col min="13" max="13" width="30.6640625" style="814" customWidth="1"/>
    <col min="14" max="14" width="20.6640625" style="339" customWidth="1"/>
    <col min="15" max="16" width="10.6640625" style="339" customWidth="1"/>
    <col min="17" max="20" width="8.6640625" style="339" customWidth="1"/>
    <col min="21" max="16384" width="9.44140625" style="339"/>
  </cols>
  <sheetData>
    <row r="1" spans="1:281" ht="15" customHeight="1" thickBot="1" x14ac:dyDescent="0.3">
      <c r="A1" s="214" t="str">
        <f ca="1">MID(CELL("filename",A1),FIND("]",CELL("filename",A1))+1,LEN(CELL("filename",A1))-FIND("]",CELL("filename",A1)))</f>
        <v>2.3.g Ukolejnění kovových kcí.</v>
      </c>
      <c r="B1" s="214"/>
      <c r="C1" s="214"/>
      <c r="D1" s="214"/>
      <c r="E1" s="214"/>
      <c r="F1" s="811"/>
      <c r="G1" s="196"/>
      <c r="H1" s="196"/>
      <c r="I1" s="196"/>
      <c r="J1" s="196"/>
      <c r="K1" s="196"/>
      <c r="L1" s="196"/>
      <c r="M1" s="812"/>
      <c r="N1" s="215"/>
      <c r="O1" s="215"/>
      <c r="P1" s="215"/>
      <c r="Q1" s="215"/>
      <c r="R1" s="215"/>
      <c r="S1" s="215"/>
      <c r="T1" s="215"/>
    </row>
    <row r="2" spans="1:281" s="462" customFormat="1" ht="15" customHeight="1" x14ac:dyDescent="0.25">
      <c r="A2" s="863" t="s">
        <v>682</v>
      </c>
      <c r="B2" s="864"/>
      <c r="C2" s="864"/>
      <c r="D2" s="864"/>
      <c r="E2" s="864"/>
      <c r="F2" s="864"/>
      <c r="G2" s="864" t="s">
        <v>265</v>
      </c>
      <c r="H2" s="864"/>
      <c r="I2" s="864"/>
      <c r="J2" s="864"/>
      <c r="K2" s="864"/>
      <c r="L2" s="864"/>
      <c r="M2" s="864"/>
      <c r="N2" s="871" t="s">
        <v>683</v>
      </c>
      <c r="O2" s="871"/>
      <c r="P2" s="871"/>
      <c r="Q2" s="864" t="s">
        <v>684</v>
      </c>
      <c r="R2" s="864"/>
      <c r="S2" s="864"/>
      <c r="T2" s="868"/>
      <c r="U2" s="436"/>
      <c r="V2" s="436"/>
      <c r="W2" s="436"/>
      <c r="X2" s="436"/>
      <c r="Y2" s="436"/>
      <c r="Z2" s="436"/>
      <c r="AA2" s="436"/>
      <c r="AB2" s="436"/>
      <c r="AC2" s="436"/>
      <c r="AD2" s="436"/>
      <c r="AE2" s="436"/>
      <c r="AF2" s="436"/>
      <c r="AG2" s="436"/>
      <c r="AH2" s="436"/>
      <c r="AI2" s="436"/>
      <c r="AJ2" s="436"/>
      <c r="AK2" s="436"/>
      <c r="AL2" s="436"/>
      <c r="AM2" s="436"/>
      <c r="AN2" s="436"/>
      <c r="AO2" s="436"/>
      <c r="AP2" s="436"/>
      <c r="AQ2" s="436"/>
      <c r="AR2" s="436"/>
      <c r="AS2" s="436"/>
      <c r="AT2" s="436"/>
      <c r="AU2" s="436"/>
      <c r="AV2" s="436"/>
      <c r="AW2" s="436"/>
      <c r="AX2" s="436"/>
      <c r="AY2" s="436"/>
      <c r="AZ2" s="436"/>
      <c r="BA2" s="436"/>
      <c r="BB2" s="436"/>
      <c r="BC2" s="436"/>
      <c r="BD2" s="436"/>
      <c r="BE2" s="436"/>
      <c r="BF2" s="436"/>
      <c r="BG2" s="436"/>
      <c r="BH2" s="436"/>
      <c r="BI2" s="436"/>
      <c r="BJ2" s="436"/>
      <c r="BK2" s="436"/>
      <c r="BL2" s="436"/>
      <c r="BM2" s="436"/>
      <c r="BN2" s="436"/>
      <c r="BO2" s="436"/>
      <c r="BP2" s="436"/>
      <c r="BQ2" s="436"/>
      <c r="BR2" s="436"/>
      <c r="BS2" s="436"/>
      <c r="BT2" s="436"/>
      <c r="BU2" s="436"/>
      <c r="BV2" s="436"/>
      <c r="BW2" s="436"/>
      <c r="BX2" s="436"/>
      <c r="BY2" s="436"/>
      <c r="BZ2" s="436"/>
      <c r="CA2" s="436"/>
      <c r="CB2" s="436"/>
      <c r="CC2" s="436"/>
      <c r="CD2" s="436"/>
      <c r="CE2" s="436"/>
      <c r="CF2" s="436"/>
      <c r="CG2" s="436"/>
      <c r="CH2" s="436"/>
      <c r="CI2" s="436"/>
      <c r="CJ2" s="436"/>
      <c r="CK2" s="436"/>
      <c r="CL2" s="436"/>
      <c r="CM2" s="436"/>
      <c r="CN2" s="436"/>
      <c r="CO2" s="436"/>
      <c r="CP2" s="436"/>
      <c r="CQ2" s="436"/>
      <c r="CR2" s="436"/>
      <c r="CS2" s="436"/>
      <c r="CT2" s="436"/>
      <c r="CU2" s="436"/>
      <c r="CV2" s="436"/>
      <c r="CW2" s="436"/>
      <c r="CX2" s="436"/>
      <c r="CY2" s="436"/>
      <c r="CZ2" s="436"/>
      <c r="DA2" s="436"/>
      <c r="DB2" s="436"/>
      <c r="DC2" s="436"/>
      <c r="DD2" s="436"/>
      <c r="DE2" s="436"/>
      <c r="DF2" s="436"/>
      <c r="DG2" s="436"/>
      <c r="DH2" s="436"/>
      <c r="DI2" s="436"/>
      <c r="DJ2" s="436"/>
      <c r="DK2" s="436"/>
      <c r="DL2" s="436"/>
      <c r="DM2" s="436"/>
      <c r="DN2" s="436"/>
      <c r="DO2" s="436"/>
      <c r="DP2" s="436"/>
      <c r="DQ2" s="436"/>
      <c r="DR2" s="436"/>
      <c r="DS2" s="436"/>
      <c r="DT2" s="436"/>
      <c r="DU2" s="436"/>
      <c r="DV2" s="436"/>
      <c r="DW2" s="436"/>
      <c r="DX2" s="436"/>
      <c r="DY2" s="436"/>
      <c r="DZ2" s="436"/>
      <c r="EA2" s="436"/>
      <c r="EB2" s="436"/>
      <c r="EC2" s="436"/>
      <c r="ED2" s="436"/>
      <c r="EE2" s="436"/>
      <c r="EF2" s="436"/>
      <c r="EG2" s="436"/>
      <c r="EH2" s="436"/>
      <c r="EI2" s="436"/>
      <c r="EJ2" s="436"/>
      <c r="EK2" s="436"/>
      <c r="EL2" s="436"/>
      <c r="EM2" s="436"/>
      <c r="EN2" s="436"/>
      <c r="EO2" s="436"/>
      <c r="EP2" s="436"/>
      <c r="EQ2" s="436"/>
      <c r="ER2" s="436"/>
      <c r="ES2" s="436"/>
      <c r="ET2" s="436"/>
      <c r="EU2" s="436"/>
      <c r="EV2" s="436"/>
      <c r="EW2" s="436"/>
      <c r="EX2" s="436"/>
      <c r="EY2" s="436"/>
      <c r="EZ2" s="436"/>
      <c r="FA2" s="436"/>
      <c r="FB2" s="436"/>
      <c r="FC2" s="436"/>
      <c r="FD2" s="436"/>
      <c r="FE2" s="436"/>
      <c r="FF2" s="436"/>
      <c r="FG2" s="436"/>
      <c r="FH2" s="436"/>
      <c r="FI2" s="436"/>
      <c r="FJ2" s="436"/>
      <c r="FK2" s="436"/>
      <c r="FL2" s="436"/>
      <c r="FM2" s="436"/>
      <c r="FN2" s="436"/>
      <c r="FO2" s="436"/>
      <c r="FP2" s="436"/>
      <c r="FQ2" s="436"/>
      <c r="FR2" s="436"/>
      <c r="FS2" s="436"/>
      <c r="FT2" s="436"/>
      <c r="FU2" s="436"/>
      <c r="FV2" s="436"/>
      <c r="FW2" s="436"/>
      <c r="FX2" s="436"/>
      <c r="FY2" s="436"/>
      <c r="FZ2" s="436"/>
      <c r="GA2" s="436"/>
      <c r="GB2" s="436"/>
      <c r="GC2" s="436"/>
      <c r="GD2" s="436"/>
      <c r="GE2" s="436"/>
      <c r="GF2" s="436"/>
      <c r="GG2" s="436"/>
      <c r="GH2" s="436"/>
      <c r="GI2" s="436"/>
      <c r="GJ2" s="436"/>
      <c r="GK2" s="436"/>
      <c r="GL2" s="436"/>
      <c r="GM2" s="436"/>
      <c r="GN2" s="436"/>
      <c r="GO2" s="436"/>
      <c r="GP2" s="436"/>
      <c r="GQ2" s="436"/>
      <c r="GR2" s="436"/>
      <c r="GS2" s="436"/>
      <c r="GT2" s="436"/>
      <c r="GU2" s="436"/>
      <c r="GV2" s="436"/>
      <c r="GW2" s="436"/>
      <c r="GX2" s="436"/>
      <c r="GY2" s="436"/>
      <c r="GZ2" s="436"/>
      <c r="HA2" s="436"/>
      <c r="HB2" s="436"/>
      <c r="HC2" s="436"/>
      <c r="HD2" s="436"/>
      <c r="HE2" s="436"/>
      <c r="HF2" s="436"/>
      <c r="HG2" s="436"/>
      <c r="HH2" s="436"/>
      <c r="HI2" s="436"/>
      <c r="HJ2" s="436"/>
      <c r="HK2" s="436"/>
      <c r="HL2" s="436"/>
      <c r="HM2" s="436"/>
      <c r="HN2" s="436"/>
      <c r="HO2" s="436"/>
      <c r="HP2" s="436"/>
      <c r="HQ2" s="436"/>
      <c r="HR2" s="436"/>
      <c r="HS2" s="436"/>
      <c r="HT2" s="436"/>
      <c r="HU2" s="436"/>
      <c r="HV2" s="436"/>
      <c r="HW2" s="436"/>
      <c r="HX2" s="436"/>
      <c r="HY2" s="436"/>
      <c r="HZ2" s="436"/>
      <c r="IA2" s="436"/>
      <c r="IB2" s="436"/>
      <c r="IC2" s="436"/>
      <c r="ID2" s="436"/>
      <c r="IE2" s="436"/>
      <c r="IF2" s="436"/>
      <c r="IG2" s="436"/>
      <c r="IH2" s="436"/>
      <c r="II2" s="436"/>
      <c r="IJ2" s="436"/>
      <c r="IK2" s="436"/>
      <c r="IL2" s="436"/>
      <c r="IM2" s="436"/>
      <c r="IN2" s="436"/>
      <c r="IO2" s="436"/>
      <c r="IP2" s="436"/>
      <c r="IQ2" s="436"/>
      <c r="IR2" s="436"/>
      <c r="IS2" s="436"/>
      <c r="IT2" s="436"/>
      <c r="IU2" s="436"/>
      <c r="IV2" s="436"/>
      <c r="IW2" s="436"/>
      <c r="IX2" s="436"/>
      <c r="IY2" s="436"/>
      <c r="IZ2" s="436"/>
      <c r="JA2" s="436"/>
      <c r="JB2" s="436"/>
      <c r="JC2" s="436"/>
      <c r="JD2" s="436"/>
      <c r="JE2" s="436"/>
      <c r="JF2" s="436"/>
      <c r="JG2" s="436"/>
      <c r="JH2" s="436"/>
      <c r="JI2" s="436"/>
      <c r="JJ2" s="436"/>
      <c r="JK2" s="436"/>
      <c r="JL2" s="436"/>
      <c r="JM2" s="436"/>
      <c r="JN2" s="436"/>
      <c r="JO2" s="436"/>
      <c r="JP2" s="436"/>
      <c r="JQ2" s="436"/>
      <c r="JR2" s="436"/>
      <c r="JS2" s="436"/>
      <c r="JT2" s="436"/>
      <c r="JU2" s="436"/>
    </row>
    <row r="3" spans="1:281" s="462" customFormat="1" ht="25.2" customHeight="1" thickBot="1" x14ac:dyDescent="0.3">
      <c r="A3" s="411" t="s">
        <v>55</v>
      </c>
      <c r="B3" s="121" t="s">
        <v>679</v>
      </c>
      <c r="C3" s="121" t="s">
        <v>43</v>
      </c>
      <c r="D3" s="121" t="s">
        <v>44</v>
      </c>
      <c r="E3" s="121" t="s">
        <v>45</v>
      </c>
      <c r="F3" s="412" t="s">
        <v>264</v>
      </c>
      <c r="G3" s="20" t="s">
        <v>267</v>
      </c>
      <c r="H3" s="21" t="s">
        <v>268</v>
      </c>
      <c r="I3" s="22" t="s">
        <v>269</v>
      </c>
      <c r="J3" s="27" t="s">
        <v>270</v>
      </c>
      <c r="K3" s="23" t="s">
        <v>271</v>
      </c>
      <c r="L3" s="24" t="s">
        <v>272</v>
      </c>
      <c r="M3" s="413" t="s">
        <v>298</v>
      </c>
      <c r="N3" s="120" t="s">
        <v>266</v>
      </c>
      <c r="O3" s="120" t="s">
        <v>273</v>
      </c>
      <c r="P3" s="120" t="s">
        <v>274</v>
      </c>
      <c r="Q3" s="121" t="s">
        <v>679</v>
      </c>
      <c r="R3" s="121" t="s">
        <v>43</v>
      </c>
      <c r="S3" s="121" t="s">
        <v>44</v>
      </c>
      <c r="T3" s="33" t="s">
        <v>45</v>
      </c>
      <c r="U3" s="436"/>
      <c r="V3" s="436"/>
      <c r="W3" s="436"/>
      <c r="X3" s="436"/>
      <c r="Y3" s="436"/>
      <c r="Z3" s="436"/>
      <c r="AA3" s="436"/>
      <c r="AB3" s="436"/>
      <c r="AC3" s="436"/>
      <c r="AD3" s="436"/>
      <c r="AE3" s="436"/>
      <c r="AF3" s="436"/>
      <c r="AG3" s="436"/>
      <c r="AH3" s="436"/>
      <c r="AI3" s="436"/>
      <c r="AJ3" s="436"/>
      <c r="AK3" s="436"/>
      <c r="AL3" s="436"/>
      <c r="AM3" s="436"/>
      <c r="AN3" s="436"/>
      <c r="AO3" s="436"/>
      <c r="AP3" s="436"/>
      <c r="AQ3" s="436"/>
      <c r="AR3" s="436"/>
      <c r="AS3" s="436"/>
      <c r="AT3" s="436"/>
      <c r="AU3" s="436"/>
      <c r="AV3" s="436"/>
      <c r="AW3" s="436"/>
      <c r="AX3" s="436"/>
      <c r="AY3" s="436"/>
      <c r="AZ3" s="436"/>
      <c r="BA3" s="436"/>
      <c r="BB3" s="436"/>
      <c r="BC3" s="436"/>
      <c r="BD3" s="436"/>
      <c r="BE3" s="436"/>
      <c r="BF3" s="436"/>
      <c r="BG3" s="436"/>
      <c r="BH3" s="436"/>
      <c r="BI3" s="436"/>
      <c r="BJ3" s="436"/>
      <c r="BK3" s="436"/>
      <c r="BL3" s="436"/>
      <c r="BM3" s="436"/>
      <c r="BN3" s="436"/>
      <c r="BO3" s="436"/>
      <c r="BP3" s="436"/>
      <c r="BQ3" s="436"/>
      <c r="BR3" s="436"/>
      <c r="BS3" s="436"/>
      <c r="BT3" s="436"/>
      <c r="BU3" s="436"/>
      <c r="BV3" s="436"/>
      <c r="BW3" s="436"/>
      <c r="BX3" s="436"/>
      <c r="BY3" s="436"/>
      <c r="BZ3" s="436"/>
      <c r="CA3" s="436"/>
      <c r="CB3" s="436"/>
      <c r="CC3" s="436"/>
      <c r="CD3" s="436"/>
      <c r="CE3" s="436"/>
      <c r="CF3" s="436"/>
      <c r="CG3" s="436"/>
      <c r="CH3" s="436"/>
      <c r="CI3" s="436"/>
      <c r="CJ3" s="436"/>
      <c r="CK3" s="436"/>
      <c r="CL3" s="436"/>
      <c r="CM3" s="436"/>
      <c r="CN3" s="436"/>
      <c r="CO3" s="436"/>
      <c r="CP3" s="436"/>
      <c r="CQ3" s="436"/>
      <c r="CR3" s="436"/>
      <c r="CS3" s="436"/>
      <c r="CT3" s="436"/>
      <c r="CU3" s="436"/>
      <c r="CV3" s="436"/>
      <c r="CW3" s="436"/>
      <c r="CX3" s="436"/>
      <c r="CY3" s="436"/>
      <c r="CZ3" s="436"/>
      <c r="DA3" s="436"/>
      <c r="DB3" s="436"/>
      <c r="DC3" s="436"/>
      <c r="DD3" s="436"/>
      <c r="DE3" s="436"/>
      <c r="DF3" s="436"/>
      <c r="DG3" s="436"/>
      <c r="DH3" s="436"/>
      <c r="DI3" s="436"/>
      <c r="DJ3" s="436"/>
      <c r="DK3" s="436"/>
      <c r="DL3" s="436"/>
      <c r="DM3" s="436"/>
      <c r="DN3" s="436"/>
      <c r="DO3" s="436"/>
      <c r="DP3" s="436"/>
      <c r="DQ3" s="436"/>
      <c r="DR3" s="436"/>
      <c r="DS3" s="436"/>
      <c r="DT3" s="436"/>
      <c r="DU3" s="436"/>
      <c r="DV3" s="436"/>
      <c r="DW3" s="436"/>
      <c r="DX3" s="436"/>
      <c r="DY3" s="436"/>
      <c r="DZ3" s="436"/>
      <c r="EA3" s="436"/>
      <c r="EB3" s="436"/>
      <c r="EC3" s="436"/>
      <c r="ED3" s="436"/>
      <c r="EE3" s="436"/>
      <c r="EF3" s="436"/>
      <c r="EG3" s="436"/>
      <c r="EH3" s="436"/>
      <c r="EI3" s="436"/>
      <c r="EJ3" s="436"/>
      <c r="EK3" s="436"/>
      <c r="EL3" s="436"/>
      <c r="EM3" s="436"/>
      <c r="EN3" s="436"/>
      <c r="EO3" s="436"/>
      <c r="EP3" s="436"/>
      <c r="EQ3" s="436"/>
      <c r="ER3" s="436"/>
      <c r="ES3" s="436"/>
      <c r="ET3" s="436"/>
      <c r="EU3" s="436"/>
      <c r="EV3" s="436"/>
      <c r="EW3" s="436"/>
      <c r="EX3" s="436"/>
      <c r="EY3" s="436"/>
      <c r="EZ3" s="436"/>
      <c r="FA3" s="436"/>
      <c r="FB3" s="436"/>
      <c r="FC3" s="436"/>
      <c r="FD3" s="436"/>
      <c r="FE3" s="436"/>
      <c r="FF3" s="436"/>
      <c r="FG3" s="436"/>
      <c r="FH3" s="436"/>
      <c r="FI3" s="436"/>
      <c r="FJ3" s="436"/>
      <c r="FK3" s="436"/>
      <c r="FL3" s="436"/>
      <c r="FM3" s="436"/>
      <c r="FN3" s="436"/>
      <c r="FO3" s="436"/>
      <c r="FP3" s="436"/>
      <c r="FQ3" s="436"/>
      <c r="FR3" s="436"/>
      <c r="FS3" s="436"/>
      <c r="FT3" s="436"/>
      <c r="FU3" s="436"/>
      <c r="FV3" s="436"/>
      <c r="FW3" s="436"/>
      <c r="FX3" s="436"/>
      <c r="FY3" s="436"/>
      <c r="FZ3" s="436"/>
      <c r="GA3" s="436"/>
      <c r="GB3" s="436"/>
      <c r="GC3" s="436"/>
      <c r="GD3" s="436"/>
      <c r="GE3" s="436"/>
      <c r="GF3" s="436"/>
      <c r="GG3" s="436"/>
      <c r="GH3" s="436"/>
      <c r="GI3" s="436"/>
      <c r="GJ3" s="436"/>
      <c r="GK3" s="436"/>
      <c r="GL3" s="436"/>
      <c r="GM3" s="436"/>
      <c r="GN3" s="436"/>
      <c r="GO3" s="436"/>
      <c r="GP3" s="436"/>
      <c r="GQ3" s="436"/>
      <c r="GR3" s="436"/>
      <c r="GS3" s="436"/>
      <c r="GT3" s="436"/>
      <c r="GU3" s="436"/>
      <c r="GV3" s="436"/>
      <c r="GW3" s="436"/>
      <c r="GX3" s="436"/>
      <c r="GY3" s="436"/>
      <c r="GZ3" s="436"/>
      <c r="HA3" s="436"/>
      <c r="HB3" s="436"/>
      <c r="HC3" s="436"/>
      <c r="HD3" s="436"/>
      <c r="HE3" s="436"/>
      <c r="HF3" s="436"/>
      <c r="HG3" s="436"/>
      <c r="HH3" s="436"/>
      <c r="HI3" s="436"/>
      <c r="HJ3" s="436"/>
      <c r="HK3" s="436"/>
      <c r="HL3" s="436"/>
      <c r="HM3" s="436"/>
      <c r="HN3" s="436"/>
      <c r="HO3" s="436"/>
      <c r="HP3" s="436"/>
      <c r="HQ3" s="436"/>
      <c r="HR3" s="436"/>
      <c r="HS3" s="436"/>
      <c r="HT3" s="436"/>
      <c r="HU3" s="436"/>
      <c r="HV3" s="436"/>
      <c r="HW3" s="436"/>
      <c r="HX3" s="436"/>
      <c r="HY3" s="436"/>
      <c r="HZ3" s="436"/>
      <c r="IA3" s="436"/>
      <c r="IB3" s="436"/>
      <c r="IC3" s="436"/>
      <c r="ID3" s="436"/>
      <c r="IE3" s="436"/>
      <c r="IF3" s="436"/>
      <c r="IG3" s="436"/>
      <c r="IH3" s="436"/>
      <c r="II3" s="436"/>
      <c r="IJ3" s="436"/>
      <c r="IK3" s="436"/>
      <c r="IL3" s="436"/>
      <c r="IM3" s="436"/>
      <c r="IN3" s="436"/>
      <c r="IO3" s="436"/>
      <c r="IP3" s="436"/>
      <c r="IQ3" s="436"/>
      <c r="IR3" s="436"/>
      <c r="IS3" s="436"/>
      <c r="IT3" s="436"/>
      <c r="IU3" s="436"/>
      <c r="IV3" s="436"/>
      <c r="IW3" s="436"/>
      <c r="IX3" s="436"/>
      <c r="IY3" s="436"/>
      <c r="IZ3" s="436"/>
      <c r="JA3" s="436"/>
      <c r="JB3" s="436"/>
      <c r="JC3" s="436"/>
      <c r="JD3" s="436"/>
      <c r="JE3" s="436"/>
      <c r="JF3" s="436"/>
      <c r="JG3" s="436"/>
      <c r="JH3" s="436"/>
      <c r="JI3" s="436"/>
      <c r="JJ3" s="436"/>
      <c r="JK3" s="436"/>
      <c r="JL3" s="436"/>
      <c r="JM3" s="436"/>
      <c r="JN3" s="436"/>
      <c r="JO3" s="436"/>
      <c r="JP3" s="436"/>
      <c r="JQ3" s="436"/>
      <c r="JR3" s="436"/>
      <c r="JS3" s="436"/>
      <c r="JT3" s="436"/>
      <c r="JU3" s="436"/>
    </row>
    <row r="4" spans="1:281" ht="15" thickBot="1" x14ac:dyDescent="0.3">
      <c r="A4" s="100" t="s">
        <v>607</v>
      </c>
      <c r="B4" s="105" t="str">
        <f>IF(Q4="-","-","x")</f>
        <v>-</v>
      </c>
      <c r="C4" s="105" t="str">
        <f t="shared" ref="C4:E4" si="0">IF(R4="-","-","x")</f>
        <v>x</v>
      </c>
      <c r="D4" s="105" t="str">
        <f t="shared" si="0"/>
        <v>x</v>
      </c>
      <c r="E4" s="105" t="str">
        <f t="shared" si="0"/>
        <v>x</v>
      </c>
      <c r="F4" s="44" t="s">
        <v>607</v>
      </c>
      <c r="G4" s="105" t="s">
        <v>318</v>
      </c>
      <c r="H4" s="105">
        <v>2</v>
      </c>
      <c r="I4" s="105">
        <v>1</v>
      </c>
      <c r="J4" s="105">
        <v>1</v>
      </c>
      <c r="K4" s="105">
        <v>1</v>
      </c>
      <c r="L4" s="105">
        <v>1</v>
      </c>
      <c r="M4" s="429" t="s">
        <v>348</v>
      </c>
      <c r="N4" s="115" t="s">
        <v>282</v>
      </c>
      <c r="O4" s="815">
        <v>15</v>
      </c>
      <c r="P4" s="816" t="s">
        <v>12</v>
      </c>
      <c r="Q4" s="115" t="s">
        <v>350</v>
      </c>
      <c r="R4" s="105" t="s">
        <v>301</v>
      </c>
      <c r="S4" s="105" t="s">
        <v>301</v>
      </c>
      <c r="T4" s="106" t="s">
        <v>301</v>
      </c>
    </row>
  </sheetData>
  <mergeCells count="4">
    <mergeCell ref="A2:F2"/>
    <mergeCell ref="G2:M2"/>
    <mergeCell ref="N2:P2"/>
    <mergeCell ref="Q2:T2"/>
  </mergeCells>
  <pageMargins left="0.70866141732283472" right="0.70866141732283472" top="0.78740157480314965" bottom="0.78740157480314965" header="0.31496062992125984" footer="0.31496062992125984"/>
  <pageSetup paperSize="192" scale="61" fitToHeight="0" orientation="landscape" r:id="rId1"/>
  <headerFooter scaleWithDoc="0" alignWithMargins="0">
    <oddHeader>&amp;RPříloha č. 2: Datový standard pro železniční stavby DÚR, DPS, PDPS a RDS</oddHeader>
    <oddFooter>&amp;R&amp;P/&amp;N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A18A8-13D5-4050-9C9F-69A183CDFA93}">
  <sheetPr>
    <tabColor rgb="FF92D050"/>
    <pageSetUpPr autoPageBreaks="0" fitToPage="1"/>
  </sheetPr>
  <dimension ref="A1:JU5"/>
  <sheetViews>
    <sheetView zoomScale="85" zoomScaleNormal="85" zoomScaleSheetLayoutView="100" workbookViewId="0">
      <pane ySplit="3" topLeftCell="A4" activePane="bottomLeft" state="frozen"/>
      <selection pane="bottomLeft"/>
    </sheetView>
  </sheetViews>
  <sheetFormatPr defaultColWidth="9.44140625" defaultRowHeight="13.8" x14ac:dyDescent="0.25"/>
  <cols>
    <col min="1" max="1" width="30.6640625" style="445" customWidth="1"/>
    <col min="2" max="5" width="5.6640625" style="445" customWidth="1"/>
    <col min="6" max="6" width="50.6640625" style="813" customWidth="1"/>
    <col min="7" max="12" width="5.6640625" style="189" customWidth="1"/>
    <col min="13" max="13" width="30.6640625" style="814" customWidth="1"/>
    <col min="14" max="14" width="20.6640625" style="339" customWidth="1"/>
    <col min="15" max="16" width="10.6640625" style="339" customWidth="1"/>
    <col min="17" max="20" width="8.6640625" style="339" customWidth="1"/>
    <col min="21" max="16384" width="9.44140625" style="339"/>
  </cols>
  <sheetData>
    <row r="1" spans="1:281" ht="15" customHeight="1" thickBot="1" x14ac:dyDescent="0.3">
      <c r="A1" s="214" t="str">
        <f ca="1">MID(CELL("filename",A1),FIND("]",CELL("filename",A1))+1,LEN(CELL("filename",A1))-FIND("]",CELL("filename",A1)))</f>
        <v>2.3.h Vnější uzemnění</v>
      </c>
      <c r="B1" s="214"/>
      <c r="C1" s="214"/>
      <c r="D1" s="214"/>
      <c r="E1" s="214"/>
      <c r="F1" s="811"/>
      <c r="G1" s="196"/>
      <c r="H1" s="196"/>
      <c r="I1" s="196"/>
      <c r="J1" s="196"/>
      <c r="K1" s="196"/>
      <c r="L1" s="196"/>
      <c r="M1" s="812"/>
      <c r="N1" s="215"/>
      <c r="O1" s="215"/>
      <c r="P1" s="215"/>
      <c r="Q1" s="215"/>
      <c r="R1" s="215"/>
      <c r="S1" s="215"/>
      <c r="T1" s="215"/>
    </row>
    <row r="2" spans="1:281" s="462" customFormat="1" ht="15" customHeight="1" x14ac:dyDescent="0.25">
      <c r="A2" s="863" t="s">
        <v>682</v>
      </c>
      <c r="B2" s="864"/>
      <c r="C2" s="864"/>
      <c r="D2" s="864"/>
      <c r="E2" s="864"/>
      <c r="F2" s="864"/>
      <c r="G2" s="864" t="s">
        <v>265</v>
      </c>
      <c r="H2" s="864"/>
      <c r="I2" s="864"/>
      <c r="J2" s="864"/>
      <c r="K2" s="864"/>
      <c r="L2" s="864"/>
      <c r="M2" s="864"/>
      <c r="N2" s="871" t="s">
        <v>683</v>
      </c>
      <c r="O2" s="871"/>
      <c r="P2" s="871"/>
      <c r="Q2" s="864" t="s">
        <v>684</v>
      </c>
      <c r="R2" s="864"/>
      <c r="S2" s="864"/>
      <c r="T2" s="868"/>
      <c r="U2" s="436"/>
      <c r="V2" s="436"/>
      <c r="W2" s="436"/>
      <c r="X2" s="436"/>
      <c r="Y2" s="436"/>
      <c r="Z2" s="436"/>
      <c r="AA2" s="436"/>
      <c r="AB2" s="436"/>
      <c r="AC2" s="436"/>
      <c r="AD2" s="436"/>
      <c r="AE2" s="436"/>
      <c r="AF2" s="436"/>
      <c r="AG2" s="436"/>
      <c r="AH2" s="436"/>
      <c r="AI2" s="436"/>
      <c r="AJ2" s="436"/>
      <c r="AK2" s="436"/>
      <c r="AL2" s="436"/>
      <c r="AM2" s="436"/>
      <c r="AN2" s="436"/>
      <c r="AO2" s="436"/>
      <c r="AP2" s="436"/>
      <c r="AQ2" s="436"/>
      <c r="AR2" s="436"/>
      <c r="AS2" s="436"/>
      <c r="AT2" s="436"/>
      <c r="AU2" s="436"/>
      <c r="AV2" s="436"/>
      <c r="AW2" s="436"/>
      <c r="AX2" s="436"/>
      <c r="AY2" s="436"/>
      <c r="AZ2" s="436"/>
      <c r="BA2" s="436"/>
      <c r="BB2" s="436"/>
      <c r="BC2" s="436"/>
      <c r="BD2" s="436"/>
      <c r="BE2" s="436"/>
      <c r="BF2" s="436"/>
      <c r="BG2" s="436"/>
      <c r="BH2" s="436"/>
      <c r="BI2" s="436"/>
      <c r="BJ2" s="436"/>
      <c r="BK2" s="436"/>
      <c r="BL2" s="436"/>
      <c r="BM2" s="436"/>
      <c r="BN2" s="436"/>
      <c r="BO2" s="436"/>
      <c r="BP2" s="436"/>
      <c r="BQ2" s="436"/>
      <c r="BR2" s="436"/>
      <c r="BS2" s="436"/>
      <c r="BT2" s="436"/>
      <c r="BU2" s="436"/>
      <c r="BV2" s="436"/>
      <c r="BW2" s="436"/>
      <c r="BX2" s="436"/>
      <c r="BY2" s="436"/>
      <c r="BZ2" s="436"/>
      <c r="CA2" s="436"/>
      <c r="CB2" s="436"/>
      <c r="CC2" s="436"/>
      <c r="CD2" s="436"/>
      <c r="CE2" s="436"/>
      <c r="CF2" s="436"/>
      <c r="CG2" s="436"/>
      <c r="CH2" s="436"/>
      <c r="CI2" s="436"/>
      <c r="CJ2" s="436"/>
      <c r="CK2" s="436"/>
      <c r="CL2" s="436"/>
      <c r="CM2" s="436"/>
      <c r="CN2" s="436"/>
      <c r="CO2" s="436"/>
      <c r="CP2" s="436"/>
      <c r="CQ2" s="436"/>
      <c r="CR2" s="436"/>
      <c r="CS2" s="436"/>
      <c r="CT2" s="436"/>
      <c r="CU2" s="436"/>
      <c r="CV2" s="436"/>
      <c r="CW2" s="436"/>
      <c r="CX2" s="436"/>
      <c r="CY2" s="436"/>
      <c r="CZ2" s="436"/>
      <c r="DA2" s="436"/>
      <c r="DB2" s="436"/>
      <c r="DC2" s="436"/>
      <c r="DD2" s="436"/>
      <c r="DE2" s="436"/>
      <c r="DF2" s="436"/>
      <c r="DG2" s="436"/>
      <c r="DH2" s="436"/>
      <c r="DI2" s="436"/>
      <c r="DJ2" s="436"/>
      <c r="DK2" s="436"/>
      <c r="DL2" s="436"/>
      <c r="DM2" s="436"/>
      <c r="DN2" s="436"/>
      <c r="DO2" s="436"/>
      <c r="DP2" s="436"/>
      <c r="DQ2" s="436"/>
      <c r="DR2" s="436"/>
      <c r="DS2" s="436"/>
      <c r="DT2" s="436"/>
      <c r="DU2" s="436"/>
      <c r="DV2" s="436"/>
      <c r="DW2" s="436"/>
      <c r="DX2" s="436"/>
      <c r="DY2" s="436"/>
      <c r="DZ2" s="436"/>
      <c r="EA2" s="436"/>
      <c r="EB2" s="436"/>
      <c r="EC2" s="436"/>
      <c r="ED2" s="436"/>
      <c r="EE2" s="436"/>
      <c r="EF2" s="436"/>
      <c r="EG2" s="436"/>
      <c r="EH2" s="436"/>
      <c r="EI2" s="436"/>
      <c r="EJ2" s="436"/>
      <c r="EK2" s="436"/>
      <c r="EL2" s="436"/>
      <c r="EM2" s="436"/>
      <c r="EN2" s="436"/>
      <c r="EO2" s="436"/>
      <c r="EP2" s="436"/>
      <c r="EQ2" s="436"/>
      <c r="ER2" s="436"/>
      <c r="ES2" s="436"/>
      <c r="ET2" s="436"/>
      <c r="EU2" s="436"/>
      <c r="EV2" s="436"/>
      <c r="EW2" s="436"/>
      <c r="EX2" s="436"/>
      <c r="EY2" s="436"/>
      <c r="EZ2" s="436"/>
      <c r="FA2" s="436"/>
      <c r="FB2" s="436"/>
      <c r="FC2" s="436"/>
      <c r="FD2" s="436"/>
      <c r="FE2" s="436"/>
      <c r="FF2" s="436"/>
      <c r="FG2" s="436"/>
      <c r="FH2" s="436"/>
      <c r="FI2" s="436"/>
      <c r="FJ2" s="436"/>
      <c r="FK2" s="436"/>
      <c r="FL2" s="436"/>
      <c r="FM2" s="436"/>
      <c r="FN2" s="436"/>
      <c r="FO2" s="436"/>
      <c r="FP2" s="436"/>
      <c r="FQ2" s="436"/>
      <c r="FR2" s="436"/>
      <c r="FS2" s="436"/>
      <c r="FT2" s="436"/>
      <c r="FU2" s="436"/>
      <c r="FV2" s="436"/>
      <c r="FW2" s="436"/>
      <c r="FX2" s="436"/>
      <c r="FY2" s="436"/>
      <c r="FZ2" s="436"/>
      <c r="GA2" s="436"/>
      <c r="GB2" s="436"/>
      <c r="GC2" s="436"/>
      <c r="GD2" s="436"/>
      <c r="GE2" s="436"/>
      <c r="GF2" s="436"/>
      <c r="GG2" s="436"/>
      <c r="GH2" s="436"/>
      <c r="GI2" s="436"/>
      <c r="GJ2" s="436"/>
      <c r="GK2" s="436"/>
      <c r="GL2" s="436"/>
      <c r="GM2" s="436"/>
      <c r="GN2" s="436"/>
      <c r="GO2" s="436"/>
      <c r="GP2" s="436"/>
      <c r="GQ2" s="436"/>
      <c r="GR2" s="436"/>
      <c r="GS2" s="436"/>
      <c r="GT2" s="436"/>
      <c r="GU2" s="436"/>
      <c r="GV2" s="436"/>
      <c r="GW2" s="436"/>
      <c r="GX2" s="436"/>
      <c r="GY2" s="436"/>
      <c r="GZ2" s="436"/>
      <c r="HA2" s="436"/>
      <c r="HB2" s="436"/>
      <c r="HC2" s="436"/>
      <c r="HD2" s="436"/>
      <c r="HE2" s="436"/>
      <c r="HF2" s="436"/>
      <c r="HG2" s="436"/>
      <c r="HH2" s="436"/>
      <c r="HI2" s="436"/>
      <c r="HJ2" s="436"/>
      <c r="HK2" s="436"/>
      <c r="HL2" s="436"/>
      <c r="HM2" s="436"/>
      <c r="HN2" s="436"/>
      <c r="HO2" s="436"/>
      <c r="HP2" s="436"/>
      <c r="HQ2" s="436"/>
      <c r="HR2" s="436"/>
      <c r="HS2" s="436"/>
      <c r="HT2" s="436"/>
      <c r="HU2" s="436"/>
      <c r="HV2" s="436"/>
      <c r="HW2" s="436"/>
      <c r="HX2" s="436"/>
      <c r="HY2" s="436"/>
      <c r="HZ2" s="436"/>
      <c r="IA2" s="436"/>
      <c r="IB2" s="436"/>
      <c r="IC2" s="436"/>
      <c r="ID2" s="436"/>
      <c r="IE2" s="436"/>
      <c r="IF2" s="436"/>
      <c r="IG2" s="436"/>
      <c r="IH2" s="436"/>
      <c r="II2" s="436"/>
      <c r="IJ2" s="436"/>
      <c r="IK2" s="436"/>
      <c r="IL2" s="436"/>
      <c r="IM2" s="436"/>
      <c r="IN2" s="436"/>
      <c r="IO2" s="436"/>
      <c r="IP2" s="436"/>
      <c r="IQ2" s="436"/>
      <c r="IR2" s="436"/>
      <c r="IS2" s="436"/>
      <c r="IT2" s="436"/>
      <c r="IU2" s="436"/>
      <c r="IV2" s="436"/>
      <c r="IW2" s="436"/>
      <c r="IX2" s="436"/>
      <c r="IY2" s="436"/>
      <c r="IZ2" s="436"/>
      <c r="JA2" s="436"/>
      <c r="JB2" s="436"/>
      <c r="JC2" s="436"/>
      <c r="JD2" s="436"/>
      <c r="JE2" s="436"/>
      <c r="JF2" s="436"/>
      <c r="JG2" s="436"/>
      <c r="JH2" s="436"/>
      <c r="JI2" s="436"/>
      <c r="JJ2" s="436"/>
      <c r="JK2" s="436"/>
      <c r="JL2" s="436"/>
      <c r="JM2" s="436"/>
      <c r="JN2" s="436"/>
      <c r="JO2" s="436"/>
      <c r="JP2" s="436"/>
      <c r="JQ2" s="436"/>
      <c r="JR2" s="436"/>
      <c r="JS2" s="436"/>
      <c r="JT2" s="436"/>
      <c r="JU2" s="436"/>
    </row>
    <row r="3" spans="1:281" s="462" customFormat="1" ht="25.2" customHeight="1" thickBot="1" x14ac:dyDescent="0.3">
      <c r="A3" s="414" t="s">
        <v>55</v>
      </c>
      <c r="B3" s="119" t="s">
        <v>679</v>
      </c>
      <c r="C3" s="119" t="s">
        <v>43</v>
      </c>
      <c r="D3" s="119" t="s">
        <v>44</v>
      </c>
      <c r="E3" s="119" t="s">
        <v>45</v>
      </c>
      <c r="F3" s="415" t="s">
        <v>264</v>
      </c>
      <c r="G3" s="3" t="s">
        <v>267</v>
      </c>
      <c r="H3" s="4" t="s">
        <v>268</v>
      </c>
      <c r="I3" s="5" t="s">
        <v>269</v>
      </c>
      <c r="J3" s="31" t="s">
        <v>270</v>
      </c>
      <c r="K3" s="6" t="s">
        <v>271</v>
      </c>
      <c r="L3" s="7" t="s">
        <v>272</v>
      </c>
      <c r="M3" s="416" t="s">
        <v>298</v>
      </c>
      <c r="N3" s="197" t="s">
        <v>266</v>
      </c>
      <c r="O3" s="197" t="s">
        <v>273</v>
      </c>
      <c r="P3" s="197" t="s">
        <v>274</v>
      </c>
      <c r="Q3" s="119" t="s">
        <v>679</v>
      </c>
      <c r="R3" s="119" t="s">
        <v>43</v>
      </c>
      <c r="S3" s="119" t="s">
        <v>44</v>
      </c>
      <c r="T3" s="34" t="s">
        <v>45</v>
      </c>
      <c r="U3" s="436"/>
      <c r="V3" s="436"/>
      <c r="W3" s="436"/>
      <c r="X3" s="436"/>
      <c r="Y3" s="436"/>
      <c r="Z3" s="436"/>
      <c r="AA3" s="436"/>
      <c r="AB3" s="436"/>
      <c r="AC3" s="436"/>
      <c r="AD3" s="436"/>
      <c r="AE3" s="436"/>
      <c r="AF3" s="436"/>
      <c r="AG3" s="436"/>
      <c r="AH3" s="436"/>
      <c r="AI3" s="436"/>
      <c r="AJ3" s="436"/>
      <c r="AK3" s="436"/>
      <c r="AL3" s="436"/>
      <c r="AM3" s="436"/>
      <c r="AN3" s="436"/>
      <c r="AO3" s="436"/>
      <c r="AP3" s="436"/>
      <c r="AQ3" s="436"/>
      <c r="AR3" s="436"/>
      <c r="AS3" s="436"/>
      <c r="AT3" s="436"/>
      <c r="AU3" s="436"/>
      <c r="AV3" s="436"/>
      <c r="AW3" s="436"/>
      <c r="AX3" s="436"/>
      <c r="AY3" s="436"/>
      <c r="AZ3" s="436"/>
      <c r="BA3" s="436"/>
      <c r="BB3" s="436"/>
      <c r="BC3" s="436"/>
      <c r="BD3" s="436"/>
      <c r="BE3" s="436"/>
      <c r="BF3" s="436"/>
      <c r="BG3" s="436"/>
      <c r="BH3" s="436"/>
      <c r="BI3" s="436"/>
      <c r="BJ3" s="436"/>
      <c r="BK3" s="436"/>
      <c r="BL3" s="436"/>
      <c r="BM3" s="436"/>
      <c r="BN3" s="436"/>
      <c r="BO3" s="436"/>
      <c r="BP3" s="436"/>
      <c r="BQ3" s="436"/>
      <c r="BR3" s="436"/>
      <c r="BS3" s="436"/>
      <c r="BT3" s="436"/>
      <c r="BU3" s="436"/>
      <c r="BV3" s="436"/>
      <c r="BW3" s="436"/>
      <c r="BX3" s="436"/>
      <c r="BY3" s="436"/>
      <c r="BZ3" s="436"/>
      <c r="CA3" s="436"/>
      <c r="CB3" s="436"/>
      <c r="CC3" s="436"/>
      <c r="CD3" s="436"/>
      <c r="CE3" s="436"/>
      <c r="CF3" s="436"/>
      <c r="CG3" s="436"/>
      <c r="CH3" s="436"/>
      <c r="CI3" s="436"/>
      <c r="CJ3" s="436"/>
      <c r="CK3" s="436"/>
      <c r="CL3" s="436"/>
      <c r="CM3" s="436"/>
      <c r="CN3" s="436"/>
      <c r="CO3" s="436"/>
      <c r="CP3" s="436"/>
      <c r="CQ3" s="436"/>
      <c r="CR3" s="436"/>
      <c r="CS3" s="436"/>
      <c r="CT3" s="436"/>
      <c r="CU3" s="436"/>
      <c r="CV3" s="436"/>
      <c r="CW3" s="436"/>
      <c r="CX3" s="436"/>
      <c r="CY3" s="436"/>
      <c r="CZ3" s="436"/>
      <c r="DA3" s="436"/>
      <c r="DB3" s="436"/>
      <c r="DC3" s="436"/>
      <c r="DD3" s="436"/>
      <c r="DE3" s="436"/>
      <c r="DF3" s="436"/>
      <c r="DG3" s="436"/>
      <c r="DH3" s="436"/>
      <c r="DI3" s="436"/>
      <c r="DJ3" s="436"/>
      <c r="DK3" s="436"/>
      <c r="DL3" s="436"/>
      <c r="DM3" s="436"/>
      <c r="DN3" s="436"/>
      <c r="DO3" s="436"/>
      <c r="DP3" s="436"/>
      <c r="DQ3" s="436"/>
      <c r="DR3" s="436"/>
      <c r="DS3" s="436"/>
      <c r="DT3" s="436"/>
      <c r="DU3" s="436"/>
      <c r="DV3" s="436"/>
      <c r="DW3" s="436"/>
      <c r="DX3" s="436"/>
      <c r="DY3" s="436"/>
      <c r="DZ3" s="436"/>
      <c r="EA3" s="436"/>
      <c r="EB3" s="436"/>
      <c r="EC3" s="436"/>
      <c r="ED3" s="436"/>
      <c r="EE3" s="436"/>
      <c r="EF3" s="436"/>
      <c r="EG3" s="436"/>
      <c r="EH3" s="436"/>
      <c r="EI3" s="436"/>
      <c r="EJ3" s="436"/>
      <c r="EK3" s="436"/>
      <c r="EL3" s="436"/>
      <c r="EM3" s="436"/>
      <c r="EN3" s="436"/>
      <c r="EO3" s="436"/>
      <c r="EP3" s="436"/>
      <c r="EQ3" s="436"/>
      <c r="ER3" s="436"/>
      <c r="ES3" s="436"/>
      <c r="ET3" s="436"/>
      <c r="EU3" s="436"/>
      <c r="EV3" s="436"/>
      <c r="EW3" s="436"/>
      <c r="EX3" s="436"/>
      <c r="EY3" s="436"/>
      <c r="EZ3" s="436"/>
      <c r="FA3" s="436"/>
      <c r="FB3" s="436"/>
      <c r="FC3" s="436"/>
      <c r="FD3" s="436"/>
      <c r="FE3" s="436"/>
      <c r="FF3" s="436"/>
      <c r="FG3" s="436"/>
      <c r="FH3" s="436"/>
      <c r="FI3" s="436"/>
      <c r="FJ3" s="436"/>
      <c r="FK3" s="436"/>
      <c r="FL3" s="436"/>
      <c r="FM3" s="436"/>
      <c r="FN3" s="436"/>
      <c r="FO3" s="436"/>
      <c r="FP3" s="436"/>
      <c r="FQ3" s="436"/>
      <c r="FR3" s="436"/>
      <c r="FS3" s="436"/>
      <c r="FT3" s="436"/>
      <c r="FU3" s="436"/>
      <c r="FV3" s="436"/>
      <c r="FW3" s="436"/>
      <c r="FX3" s="436"/>
      <c r="FY3" s="436"/>
      <c r="FZ3" s="436"/>
      <c r="GA3" s="436"/>
      <c r="GB3" s="436"/>
      <c r="GC3" s="436"/>
      <c r="GD3" s="436"/>
      <c r="GE3" s="436"/>
      <c r="GF3" s="436"/>
      <c r="GG3" s="436"/>
      <c r="GH3" s="436"/>
      <c r="GI3" s="436"/>
      <c r="GJ3" s="436"/>
      <c r="GK3" s="436"/>
      <c r="GL3" s="436"/>
      <c r="GM3" s="436"/>
      <c r="GN3" s="436"/>
      <c r="GO3" s="436"/>
      <c r="GP3" s="436"/>
      <c r="GQ3" s="436"/>
      <c r="GR3" s="436"/>
      <c r="GS3" s="436"/>
      <c r="GT3" s="436"/>
      <c r="GU3" s="436"/>
      <c r="GV3" s="436"/>
      <c r="GW3" s="436"/>
      <c r="GX3" s="436"/>
      <c r="GY3" s="436"/>
      <c r="GZ3" s="436"/>
      <c r="HA3" s="436"/>
      <c r="HB3" s="436"/>
      <c r="HC3" s="436"/>
      <c r="HD3" s="436"/>
      <c r="HE3" s="436"/>
      <c r="HF3" s="436"/>
      <c r="HG3" s="436"/>
      <c r="HH3" s="436"/>
      <c r="HI3" s="436"/>
      <c r="HJ3" s="436"/>
      <c r="HK3" s="436"/>
      <c r="HL3" s="436"/>
      <c r="HM3" s="436"/>
      <c r="HN3" s="436"/>
      <c r="HO3" s="436"/>
      <c r="HP3" s="436"/>
      <c r="HQ3" s="436"/>
      <c r="HR3" s="436"/>
      <c r="HS3" s="436"/>
      <c r="HT3" s="436"/>
      <c r="HU3" s="436"/>
      <c r="HV3" s="436"/>
      <c r="HW3" s="436"/>
      <c r="HX3" s="436"/>
      <c r="HY3" s="436"/>
      <c r="HZ3" s="436"/>
      <c r="IA3" s="436"/>
      <c r="IB3" s="436"/>
      <c r="IC3" s="436"/>
      <c r="ID3" s="436"/>
      <c r="IE3" s="436"/>
      <c r="IF3" s="436"/>
      <c r="IG3" s="436"/>
      <c r="IH3" s="436"/>
      <c r="II3" s="436"/>
      <c r="IJ3" s="436"/>
      <c r="IK3" s="436"/>
      <c r="IL3" s="436"/>
      <c r="IM3" s="436"/>
      <c r="IN3" s="436"/>
      <c r="IO3" s="436"/>
      <c r="IP3" s="436"/>
      <c r="IQ3" s="436"/>
      <c r="IR3" s="436"/>
      <c r="IS3" s="436"/>
      <c r="IT3" s="436"/>
      <c r="IU3" s="436"/>
      <c r="IV3" s="436"/>
      <c r="IW3" s="436"/>
      <c r="IX3" s="436"/>
      <c r="IY3" s="436"/>
      <c r="IZ3" s="436"/>
      <c r="JA3" s="436"/>
      <c r="JB3" s="436"/>
      <c r="JC3" s="436"/>
      <c r="JD3" s="436"/>
      <c r="JE3" s="436"/>
      <c r="JF3" s="436"/>
      <c r="JG3" s="436"/>
      <c r="JH3" s="436"/>
      <c r="JI3" s="436"/>
      <c r="JJ3" s="436"/>
      <c r="JK3" s="436"/>
      <c r="JL3" s="436"/>
      <c r="JM3" s="436"/>
      <c r="JN3" s="436"/>
      <c r="JO3" s="436"/>
      <c r="JP3" s="436"/>
      <c r="JQ3" s="436"/>
      <c r="JR3" s="436"/>
      <c r="JS3" s="436"/>
      <c r="JT3" s="436"/>
      <c r="JU3" s="436"/>
    </row>
    <row r="4" spans="1:281" ht="14.4" x14ac:dyDescent="0.25">
      <c r="A4" s="17" t="s">
        <v>654</v>
      </c>
      <c r="B4" s="80" t="str">
        <f>IF(Q4="-","-","x")</f>
        <v>x</v>
      </c>
      <c r="C4" s="80" t="str">
        <f t="shared" ref="C4:E4" si="0">IF(R4="-","-","x")</f>
        <v>x</v>
      </c>
      <c r="D4" s="80" t="str">
        <f t="shared" si="0"/>
        <v>x</v>
      </c>
      <c r="E4" s="80" t="str">
        <f t="shared" si="0"/>
        <v>x</v>
      </c>
      <c r="F4" s="90" t="s">
        <v>774</v>
      </c>
      <c r="G4" s="84" t="s">
        <v>318</v>
      </c>
      <c r="H4" s="80">
        <v>1</v>
      </c>
      <c r="I4" s="80">
        <v>1</v>
      </c>
      <c r="J4" s="80">
        <v>1</v>
      </c>
      <c r="K4" s="80">
        <v>2</v>
      </c>
      <c r="L4" s="80">
        <v>1</v>
      </c>
      <c r="M4" s="430" t="s">
        <v>410</v>
      </c>
      <c r="N4" s="79" t="s">
        <v>282</v>
      </c>
      <c r="O4" s="748">
        <v>15</v>
      </c>
      <c r="P4" s="854" t="s">
        <v>12</v>
      </c>
      <c r="Q4" s="79" t="s">
        <v>286</v>
      </c>
      <c r="R4" s="79" t="s">
        <v>303</v>
      </c>
      <c r="S4" s="79" t="s">
        <v>303</v>
      </c>
      <c r="T4" s="246" t="s">
        <v>303</v>
      </c>
    </row>
    <row r="5" spans="1:281" ht="15" thickBot="1" x14ac:dyDescent="0.3">
      <c r="A5" s="538" t="s">
        <v>654</v>
      </c>
      <c r="B5" s="8" t="str">
        <f>IF(Q5="-","-","x")</f>
        <v>-</v>
      </c>
      <c r="C5" s="8" t="str">
        <f t="shared" ref="C5" si="1">IF(R5="-","-","x")</f>
        <v>x</v>
      </c>
      <c r="D5" s="8" t="str">
        <f t="shared" ref="D5" si="2">IF(S5="-","-","x")</f>
        <v>x</v>
      </c>
      <c r="E5" s="8" t="str">
        <f t="shared" ref="E5" si="3">IF(T5="-","-","x")</f>
        <v>x</v>
      </c>
      <c r="F5" s="26" t="s">
        <v>608</v>
      </c>
      <c r="G5" s="8">
        <v>1</v>
      </c>
      <c r="H5" s="8">
        <v>2</v>
      </c>
      <c r="I5" s="8">
        <v>1</v>
      </c>
      <c r="J5" s="8">
        <v>1</v>
      </c>
      <c r="K5" s="8">
        <v>1</v>
      </c>
      <c r="L5" s="8">
        <v>1</v>
      </c>
      <c r="M5" s="91" t="s">
        <v>391</v>
      </c>
      <c r="N5" s="28" t="s">
        <v>289</v>
      </c>
      <c r="O5" s="498">
        <v>16</v>
      </c>
      <c r="P5" s="855" t="s">
        <v>12</v>
      </c>
      <c r="Q5" s="28" t="s">
        <v>350</v>
      </c>
      <c r="R5" s="18" t="s">
        <v>303</v>
      </c>
      <c r="S5" s="18" t="s">
        <v>301</v>
      </c>
      <c r="T5" s="455" t="s">
        <v>301</v>
      </c>
    </row>
  </sheetData>
  <mergeCells count="4">
    <mergeCell ref="A2:F2"/>
    <mergeCell ref="G2:M2"/>
    <mergeCell ref="N2:P2"/>
    <mergeCell ref="Q2:T2"/>
  </mergeCells>
  <pageMargins left="0.70866141732283472" right="0.70866141732283472" top="0.78740157480314965" bottom="0.78740157480314965" header="0.31496062992125984" footer="0.31496062992125984"/>
  <pageSetup paperSize="192" scale="61" fitToHeight="0" orientation="landscape" r:id="rId1"/>
  <headerFooter scaleWithDoc="0" alignWithMargins="0">
    <oddHeader>&amp;RPříloha č. 2: Datový standard pro železniční stavby DÚR, DPS, PDPS a RDS</oddHead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autoPageBreaks="0" fitToPage="1"/>
  </sheetPr>
  <dimension ref="A1:V56"/>
  <sheetViews>
    <sheetView showGridLines="0" zoomScale="85" zoomScaleNormal="85" zoomScaleSheetLayoutView="100" workbookViewId="0">
      <pane ySplit="3" topLeftCell="A4" activePane="bottomLeft" state="frozen"/>
      <selection pane="bottomLeft"/>
    </sheetView>
  </sheetViews>
  <sheetFormatPr defaultColWidth="9.44140625" defaultRowHeight="13.8" x14ac:dyDescent="0.25"/>
  <cols>
    <col min="1" max="1" width="30.6640625" style="445" customWidth="1"/>
    <col min="2" max="5" width="5.6640625" style="445" customWidth="1"/>
    <col min="6" max="6" width="50.6640625" style="189" customWidth="1"/>
    <col min="7" max="12" width="5.6640625" style="189" customWidth="1"/>
    <col min="13" max="13" width="30.6640625" style="189" customWidth="1"/>
    <col min="14" max="14" width="20.6640625" style="339" customWidth="1"/>
    <col min="15" max="16" width="10.6640625" style="339" customWidth="1"/>
    <col min="17" max="20" width="8.6640625" style="339" customWidth="1"/>
    <col min="21" max="21" width="9.44140625" style="339"/>
    <col min="22" max="22" width="10.88671875" style="339" bestFit="1" customWidth="1"/>
    <col min="23" max="23" width="9.44140625" style="339"/>
    <col min="24" max="24" width="10.88671875" style="339" bestFit="1" customWidth="1"/>
    <col min="25" max="16384" width="9.44140625" style="339"/>
  </cols>
  <sheetData>
    <row r="1" spans="1:22" ht="15" customHeight="1" thickBot="1" x14ac:dyDescent="0.3">
      <c r="A1" s="214" t="str">
        <f ca="1">MID(CELL("filename",A1),FIND("]",CELL("filename",A1))+1,LEN(CELL("filename",A1))-FIND("]",CELL("filename",A1)))</f>
        <v>0 Stávající stav</v>
      </c>
      <c r="B1" s="214"/>
      <c r="C1" s="214"/>
      <c r="D1" s="214"/>
      <c r="E1" s="214"/>
      <c r="F1" s="196"/>
      <c r="G1" s="196"/>
      <c r="H1" s="196"/>
      <c r="I1" s="196"/>
      <c r="J1" s="196"/>
      <c r="K1" s="196"/>
      <c r="L1" s="196"/>
      <c r="M1" s="196"/>
      <c r="N1" s="215"/>
      <c r="O1" s="215"/>
      <c r="P1" s="215"/>
      <c r="Q1" s="215"/>
      <c r="R1" s="215"/>
      <c r="S1" s="215"/>
      <c r="T1" s="215"/>
    </row>
    <row r="2" spans="1:22" s="506" customFormat="1" ht="15" customHeight="1" x14ac:dyDescent="0.25">
      <c r="A2" s="863" t="s">
        <v>682</v>
      </c>
      <c r="B2" s="864"/>
      <c r="C2" s="864"/>
      <c r="D2" s="864"/>
      <c r="E2" s="864"/>
      <c r="F2" s="864"/>
      <c r="G2" s="864" t="s">
        <v>265</v>
      </c>
      <c r="H2" s="864"/>
      <c r="I2" s="864"/>
      <c r="J2" s="864"/>
      <c r="K2" s="864"/>
      <c r="L2" s="864"/>
      <c r="M2" s="864"/>
      <c r="N2" s="871" t="s">
        <v>683</v>
      </c>
      <c r="O2" s="871"/>
      <c r="P2" s="871"/>
      <c r="Q2" s="864" t="s">
        <v>684</v>
      </c>
      <c r="R2" s="864"/>
      <c r="S2" s="864"/>
      <c r="T2" s="868"/>
    </row>
    <row r="3" spans="1:22" s="506" customFormat="1" ht="25.2" customHeight="1" thickBot="1" x14ac:dyDescent="0.3">
      <c r="A3" s="411" t="s">
        <v>55</v>
      </c>
      <c r="B3" s="121" t="s">
        <v>679</v>
      </c>
      <c r="C3" s="121" t="s">
        <v>43</v>
      </c>
      <c r="D3" s="121" t="s">
        <v>44</v>
      </c>
      <c r="E3" s="121" t="s">
        <v>45</v>
      </c>
      <c r="F3" s="412" t="s">
        <v>264</v>
      </c>
      <c r="G3" s="20" t="s">
        <v>267</v>
      </c>
      <c r="H3" s="21" t="s">
        <v>268</v>
      </c>
      <c r="I3" s="22" t="s">
        <v>269</v>
      </c>
      <c r="J3" s="27" t="s">
        <v>270</v>
      </c>
      <c r="K3" s="23" t="s">
        <v>271</v>
      </c>
      <c r="L3" s="24" t="s">
        <v>272</v>
      </c>
      <c r="M3" s="413" t="s">
        <v>298</v>
      </c>
      <c r="N3" s="120" t="s">
        <v>266</v>
      </c>
      <c r="O3" s="120" t="s">
        <v>273</v>
      </c>
      <c r="P3" s="120" t="s">
        <v>274</v>
      </c>
      <c r="Q3" s="121" t="s">
        <v>679</v>
      </c>
      <c r="R3" s="121" t="s">
        <v>43</v>
      </c>
      <c r="S3" s="121" t="s">
        <v>44</v>
      </c>
      <c r="T3" s="33" t="s">
        <v>45</v>
      </c>
    </row>
    <row r="4" spans="1:22" ht="14.4" x14ac:dyDescent="0.25">
      <c r="A4" s="634" t="s">
        <v>275</v>
      </c>
      <c r="B4" s="512" t="str">
        <f>IF(Q4="-","-","x")</f>
        <v>x</v>
      </c>
      <c r="C4" s="512" t="str">
        <f t="shared" ref="C4:E4" si="0">IF(R4="-","-","x")</f>
        <v>x</v>
      </c>
      <c r="D4" s="512" t="str">
        <f t="shared" si="0"/>
        <v>x</v>
      </c>
      <c r="E4" s="512" t="str">
        <f t="shared" si="0"/>
        <v>x</v>
      </c>
      <c r="F4" s="513" t="s">
        <v>417</v>
      </c>
      <c r="G4" s="171">
        <v>9</v>
      </c>
      <c r="H4" s="171" t="s">
        <v>276</v>
      </c>
      <c r="I4" s="171" t="s">
        <v>350</v>
      </c>
      <c r="J4" s="171" t="s">
        <v>277</v>
      </c>
      <c r="K4" s="171" t="s">
        <v>350</v>
      </c>
      <c r="L4" s="171" t="s">
        <v>277</v>
      </c>
      <c r="M4" s="430" t="s">
        <v>411</v>
      </c>
      <c r="N4" s="171" t="s">
        <v>278</v>
      </c>
      <c r="O4" s="171">
        <v>10</v>
      </c>
      <c r="P4" s="514"/>
      <c r="Q4" s="171" t="s">
        <v>279</v>
      </c>
      <c r="R4" s="171" t="s">
        <v>279</v>
      </c>
      <c r="S4" s="171" t="s">
        <v>279</v>
      </c>
      <c r="T4" s="172" t="s">
        <v>279</v>
      </c>
      <c r="V4" s="278"/>
    </row>
    <row r="5" spans="1:22" ht="14.4" x14ac:dyDescent="0.25">
      <c r="A5" s="515" t="s">
        <v>275</v>
      </c>
      <c r="B5" s="516" t="str">
        <f t="shared" ref="B5:B13" si="1">IF(Q5="-","-","x")</f>
        <v>x</v>
      </c>
      <c r="C5" s="517" t="str">
        <f t="shared" ref="C5:C13" si="2">IF(R5="-","-","x")</f>
        <v>x</v>
      </c>
      <c r="D5" s="517" t="str">
        <f t="shared" ref="D5:D13" si="3">IF(S5="-","-","x")</f>
        <v>x</v>
      </c>
      <c r="E5" s="517" t="str">
        <f t="shared" ref="E5:E13" si="4">IF(T5="-","-","x")</f>
        <v>x</v>
      </c>
      <c r="F5" s="149" t="s">
        <v>418</v>
      </c>
      <c r="G5" s="51" t="s">
        <v>280</v>
      </c>
      <c r="H5" s="51" t="s">
        <v>276</v>
      </c>
      <c r="I5" s="51" t="s">
        <v>350</v>
      </c>
      <c r="J5" s="51" t="s">
        <v>277</v>
      </c>
      <c r="K5" s="51" t="s">
        <v>350</v>
      </c>
      <c r="L5" s="51" t="s">
        <v>277</v>
      </c>
      <c r="M5" s="428" t="s">
        <v>411</v>
      </c>
      <c r="N5" s="146" t="s">
        <v>278</v>
      </c>
      <c r="O5" s="518">
        <v>3</v>
      </c>
      <c r="P5" s="519"/>
      <c r="Q5" s="74" t="s">
        <v>279</v>
      </c>
      <c r="R5" s="74" t="s">
        <v>279</v>
      </c>
      <c r="S5" s="74" t="s">
        <v>279</v>
      </c>
      <c r="T5" s="147" t="s">
        <v>279</v>
      </c>
      <c r="V5" s="278"/>
    </row>
    <row r="6" spans="1:22" ht="13.5" customHeight="1" x14ac:dyDescent="0.25">
      <c r="A6" s="520" t="s">
        <v>275</v>
      </c>
      <c r="B6" s="516" t="str">
        <f t="shared" si="1"/>
        <v>x</v>
      </c>
      <c r="C6" s="517" t="str">
        <f t="shared" si="2"/>
        <v>x</v>
      </c>
      <c r="D6" s="517" t="str">
        <f t="shared" si="3"/>
        <v>x</v>
      </c>
      <c r="E6" s="517" t="str">
        <f t="shared" si="4"/>
        <v>x</v>
      </c>
      <c r="F6" s="149" t="s">
        <v>419</v>
      </c>
      <c r="G6" s="148" t="s">
        <v>280</v>
      </c>
      <c r="H6" s="148" t="s">
        <v>281</v>
      </c>
      <c r="I6" s="148" t="s">
        <v>350</v>
      </c>
      <c r="J6" s="148" t="s">
        <v>277</v>
      </c>
      <c r="K6" s="148" t="s">
        <v>350</v>
      </c>
      <c r="L6" s="148" t="s">
        <v>277</v>
      </c>
      <c r="M6" s="428" t="s">
        <v>412</v>
      </c>
      <c r="N6" s="521" t="s">
        <v>282</v>
      </c>
      <c r="O6" s="522">
        <v>2</v>
      </c>
      <c r="P6" s="523"/>
      <c r="Q6" s="74" t="s">
        <v>279</v>
      </c>
      <c r="R6" s="74" t="s">
        <v>279</v>
      </c>
      <c r="S6" s="74" t="s">
        <v>279</v>
      </c>
      <c r="T6" s="147" t="s">
        <v>279</v>
      </c>
      <c r="V6" s="278"/>
    </row>
    <row r="7" spans="1:22" ht="13.5" customHeight="1" x14ac:dyDescent="0.25">
      <c r="A7" s="520" t="s">
        <v>275</v>
      </c>
      <c r="B7" s="516" t="str">
        <f t="shared" si="1"/>
        <v>-</v>
      </c>
      <c r="C7" s="517" t="str">
        <f t="shared" si="2"/>
        <v>-</v>
      </c>
      <c r="D7" s="517" t="str">
        <f t="shared" si="3"/>
        <v>x</v>
      </c>
      <c r="E7" s="517" t="str">
        <f t="shared" si="4"/>
        <v>x</v>
      </c>
      <c r="F7" s="149" t="s">
        <v>420</v>
      </c>
      <c r="G7" s="524">
        <v>9</v>
      </c>
      <c r="H7" s="524">
        <v>16</v>
      </c>
      <c r="I7" s="524" t="s">
        <v>350</v>
      </c>
      <c r="J7" s="524">
        <v>1</v>
      </c>
      <c r="K7" s="524" t="s">
        <v>350</v>
      </c>
      <c r="L7" s="524">
        <v>1</v>
      </c>
      <c r="M7" s="428" t="s">
        <v>412</v>
      </c>
      <c r="N7" s="521" t="s">
        <v>687</v>
      </c>
      <c r="O7" s="522">
        <v>2</v>
      </c>
      <c r="P7" s="523"/>
      <c r="Q7" s="74" t="s">
        <v>350</v>
      </c>
      <c r="R7" s="74" t="s">
        <v>350</v>
      </c>
      <c r="S7" s="74" t="s">
        <v>279</v>
      </c>
      <c r="T7" s="147" t="s">
        <v>279</v>
      </c>
      <c r="V7" s="278"/>
    </row>
    <row r="8" spans="1:22" ht="14.85" customHeight="1" x14ac:dyDescent="0.25">
      <c r="A8" s="520" t="s">
        <v>275</v>
      </c>
      <c r="B8" s="516" t="str">
        <f t="shared" si="1"/>
        <v>-</v>
      </c>
      <c r="C8" s="517" t="str">
        <f t="shared" si="2"/>
        <v>-</v>
      </c>
      <c r="D8" s="517" t="str">
        <f t="shared" si="3"/>
        <v>x</v>
      </c>
      <c r="E8" s="517" t="str">
        <f t="shared" si="4"/>
        <v>x</v>
      </c>
      <c r="F8" s="149" t="s">
        <v>421</v>
      </c>
      <c r="G8" s="525">
        <v>9</v>
      </c>
      <c r="H8" s="525">
        <v>16</v>
      </c>
      <c r="I8" s="525" t="s">
        <v>350</v>
      </c>
      <c r="J8" s="525">
        <v>1</v>
      </c>
      <c r="K8" s="525" t="s">
        <v>350</v>
      </c>
      <c r="L8" s="525">
        <v>1</v>
      </c>
      <c r="M8" s="428" t="s">
        <v>412</v>
      </c>
      <c r="N8" s="521" t="s">
        <v>282</v>
      </c>
      <c r="O8" s="522">
        <v>10</v>
      </c>
      <c r="P8" s="526"/>
      <c r="Q8" s="140" t="s">
        <v>350</v>
      </c>
      <c r="R8" s="140" t="s">
        <v>350</v>
      </c>
      <c r="S8" s="74" t="s">
        <v>279</v>
      </c>
      <c r="T8" s="147" t="s">
        <v>279</v>
      </c>
      <c r="V8" s="278"/>
    </row>
    <row r="9" spans="1:22" ht="15" thickBot="1" x14ac:dyDescent="0.3">
      <c r="A9" s="527" t="s">
        <v>275</v>
      </c>
      <c r="B9" s="417" t="str">
        <f t="shared" si="1"/>
        <v>x</v>
      </c>
      <c r="C9" s="528" t="str">
        <f t="shared" si="2"/>
        <v>x</v>
      </c>
      <c r="D9" s="528" t="str">
        <f t="shared" si="3"/>
        <v>x</v>
      </c>
      <c r="E9" s="528" t="str">
        <f t="shared" si="4"/>
        <v>x</v>
      </c>
      <c r="F9" s="529" t="s">
        <v>283</v>
      </c>
      <c r="G9" s="417">
        <v>9</v>
      </c>
      <c r="H9" s="417" t="s">
        <v>350</v>
      </c>
      <c r="I9" s="417" t="s">
        <v>350</v>
      </c>
      <c r="J9" s="417">
        <v>1</v>
      </c>
      <c r="K9" s="417" t="s">
        <v>350</v>
      </c>
      <c r="L9" s="417" t="s">
        <v>350</v>
      </c>
      <c r="M9" s="91" t="s">
        <v>413</v>
      </c>
      <c r="N9" s="420" t="s">
        <v>278</v>
      </c>
      <c r="O9" s="530">
        <v>11</v>
      </c>
      <c r="P9" s="499" t="s">
        <v>12</v>
      </c>
      <c r="Q9" s="418" t="s">
        <v>337</v>
      </c>
      <c r="R9" s="418" t="s">
        <v>337</v>
      </c>
      <c r="S9" s="418" t="s">
        <v>305</v>
      </c>
      <c r="T9" s="419" t="s">
        <v>305</v>
      </c>
      <c r="V9" s="278"/>
    </row>
    <row r="10" spans="1:22" x14ac:dyDescent="0.25">
      <c r="A10" s="634" t="s">
        <v>287</v>
      </c>
      <c r="B10" s="512" t="str">
        <f t="shared" si="1"/>
        <v>x</v>
      </c>
      <c r="C10" s="512" t="str">
        <f t="shared" si="2"/>
        <v>x</v>
      </c>
      <c r="D10" s="512" t="str">
        <f t="shared" si="3"/>
        <v>x</v>
      </c>
      <c r="E10" s="512" t="str">
        <f t="shared" si="4"/>
        <v>x</v>
      </c>
      <c r="F10" s="513" t="s">
        <v>422</v>
      </c>
      <c r="G10" s="171">
        <v>9</v>
      </c>
      <c r="H10" s="171" t="s">
        <v>288</v>
      </c>
      <c r="I10" s="171" t="s">
        <v>350</v>
      </c>
      <c r="J10" s="171" t="s">
        <v>277</v>
      </c>
      <c r="K10" s="171" t="s">
        <v>350</v>
      </c>
      <c r="L10" s="171" t="s">
        <v>277</v>
      </c>
      <c r="M10" s="430" t="s">
        <v>414</v>
      </c>
      <c r="N10" s="171" t="s">
        <v>289</v>
      </c>
      <c r="O10" s="869" t="s">
        <v>290</v>
      </c>
      <c r="P10" s="870"/>
      <c r="Q10" s="171" t="s">
        <v>279</v>
      </c>
      <c r="R10" s="171" t="s">
        <v>279</v>
      </c>
      <c r="S10" s="171" t="s">
        <v>279</v>
      </c>
      <c r="T10" s="172" t="s">
        <v>279</v>
      </c>
      <c r="V10" s="278"/>
    </row>
    <row r="11" spans="1:22" ht="15" thickBot="1" x14ac:dyDescent="0.3">
      <c r="A11" s="531" t="s">
        <v>287</v>
      </c>
      <c r="B11" s="417" t="str">
        <f t="shared" si="1"/>
        <v>x</v>
      </c>
      <c r="C11" s="528" t="str">
        <f t="shared" si="2"/>
        <v>x</v>
      </c>
      <c r="D11" s="528" t="str">
        <f t="shared" si="3"/>
        <v>x</v>
      </c>
      <c r="E11" s="528" t="str">
        <f t="shared" si="4"/>
        <v>x</v>
      </c>
      <c r="F11" s="532" t="s">
        <v>169</v>
      </c>
      <c r="G11" s="420">
        <v>9</v>
      </c>
      <c r="H11" s="420" t="s">
        <v>350</v>
      </c>
      <c r="I11" s="420" t="s">
        <v>350</v>
      </c>
      <c r="J11" s="420">
        <v>1</v>
      </c>
      <c r="K11" s="420" t="s">
        <v>350</v>
      </c>
      <c r="L11" s="420" t="s">
        <v>350</v>
      </c>
      <c r="M11" s="91" t="s">
        <v>413</v>
      </c>
      <c r="N11" s="420" t="s">
        <v>278</v>
      </c>
      <c r="O11" s="249">
        <v>3</v>
      </c>
      <c r="P11" s="533"/>
      <c r="Q11" s="418" t="s">
        <v>291</v>
      </c>
      <c r="R11" s="418" t="s">
        <v>286</v>
      </c>
      <c r="S11" s="418" t="s">
        <v>286</v>
      </c>
      <c r="T11" s="419" t="s">
        <v>286</v>
      </c>
      <c r="V11" s="278"/>
    </row>
    <row r="12" spans="1:22" ht="15" thickBot="1" x14ac:dyDescent="0.3">
      <c r="A12" s="635" t="s">
        <v>292</v>
      </c>
      <c r="B12" s="534" t="str">
        <f t="shared" si="1"/>
        <v>x</v>
      </c>
      <c r="C12" s="534" t="str">
        <f t="shared" si="2"/>
        <v>x</v>
      </c>
      <c r="D12" s="534" t="str">
        <f t="shared" si="3"/>
        <v>x</v>
      </c>
      <c r="E12" s="534" t="str">
        <f t="shared" si="4"/>
        <v>x</v>
      </c>
      <c r="F12" s="535" t="s">
        <v>423</v>
      </c>
      <c r="G12" s="421" t="s">
        <v>293</v>
      </c>
      <c r="H12" s="421" t="s">
        <v>294</v>
      </c>
      <c r="I12" s="421" t="s">
        <v>350</v>
      </c>
      <c r="J12" s="421" t="s">
        <v>350</v>
      </c>
      <c r="K12" s="421" t="s">
        <v>350</v>
      </c>
      <c r="L12" s="421" t="s">
        <v>350</v>
      </c>
      <c r="M12" s="431" t="s">
        <v>415</v>
      </c>
      <c r="N12" s="421" t="s">
        <v>282</v>
      </c>
      <c r="O12" s="421">
        <v>11</v>
      </c>
      <c r="P12" s="536"/>
      <c r="Q12" s="421" t="s">
        <v>295</v>
      </c>
      <c r="R12" s="421" t="s">
        <v>295</v>
      </c>
      <c r="S12" s="421" t="s">
        <v>295</v>
      </c>
      <c r="T12" s="422" t="s">
        <v>295</v>
      </c>
      <c r="V12" s="278"/>
    </row>
    <row r="13" spans="1:22" ht="15" thickBot="1" x14ac:dyDescent="0.3">
      <c r="A13" s="635" t="s">
        <v>296</v>
      </c>
      <c r="B13" s="534" t="str">
        <f t="shared" si="1"/>
        <v>x</v>
      </c>
      <c r="C13" s="534" t="str">
        <f t="shared" si="2"/>
        <v>x</v>
      </c>
      <c r="D13" s="534" t="str">
        <f t="shared" si="3"/>
        <v>x</v>
      </c>
      <c r="E13" s="534" t="str">
        <f t="shared" si="4"/>
        <v>x</v>
      </c>
      <c r="F13" s="535" t="s">
        <v>424</v>
      </c>
      <c r="G13" s="421" t="s">
        <v>350</v>
      </c>
      <c r="H13" s="421" t="s">
        <v>350</v>
      </c>
      <c r="I13" s="421" t="s">
        <v>350</v>
      </c>
      <c r="J13" s="421">
        <v>1</v>
      </c>
      <c r="K13" s="421" t="s">
        <v>350</v>
      </c>
      <c r="L13" s="421">
        <v>1</v>
      </c>
      <c r="M13" s="432" t="s">
        <v>416</v>
      </c>
      <c r="N13" s="421" t="s">
        <v>282</v>
      </c>
      <c r="O13" s="102">
        <v>7</v>
      </c>
      <c r="P13" s="537"/>
      <c r="Q13" s="865" t="s">
        <v>297</v>
      </c>
      <c r="R13" s="866"/>
      <c r="S13" s="866"/>
      <c r="T13" s="867"/>
      <c r="V13" s="278"/>
    </row>
    <row r="14" spans="1:22" x14ac:dyDescent="0.25">
      <c r="A14" s="188"/>
      <c r="B14" s="188"/>
      <c r="C14" s="188"/>
      <c r="D14" s="188"/>
      <c r="E14" s="188"/>
      <c r="M14" s="339"/>
    </row>
    <row r="15" spans="1:22" x14ac:dyDescent="0.25">
      <c r="A15" s="188"/>
      <c r="B15" s="188"/>
      <c r="C15" s="188"/>
      <c r="D15" s="188"/>
      <c r="E15" s="188"/>
      <c r="M15" s="191"/>
    </row>
    <row r="16" spans="1:22" x14ac:dyDescent="0.25">
      <c r="A16" s="188"/>
      <c r="B16" s="188"/>
      <c r="C16" s="188"/>
      <c r="D16" s="188"/>
      <c r="E16" s="188"/>
      <c r="M16" s="191"/>
    </row>
    <row r="17" spans="1:13" x14ac:dyDescent="0.25">
      <c r="A17" s="188"/>
      <c r="B17" s="188"/>
      <c r="C17" s="188"/>
      <c r="D17" s="188"/>
      <c r="E17" s="188"/>
      <c r="M17" s="191"/>
    </row>
    <row r="18" spans="1:13" x14ac:dyDescent="0.25">
      <c r="A18" s="188"/>
      <c r="B18" s="188"/>
      <c r="C18" s="188"/>
      <c r="D18" s="188"/>
      <c r="E18" s="188"/>
      <c r="M18" s="191"/>
    </row>
    <row r="19" spans="1:13" x14ac:dyDescent="0.25">
      <c r="A19" s="188"/>
      <c r="B19" s="188"/>
      <c r="C19" s="188"/>
      <c r="D19" s="188"/>
      <c r="E19" s="188"/>
      <c r="M19" s="191"/>
    </row>
    <row r="20" spans="1:13" x14ac:dyDescent="0.25">
      <c r="A20" s="188"/>
      <c r="B20" s="188"/>
      <c r="C20" s="188"/>
      <c r="D20" s="188"/>
      <c r="E20" s="188"/>
      <c r="M20" s="191"/>
    </row>
    <row r="21" spans="1:13" x14ac:dyDescent="0.25">
      <c r="A21" s="188"/>
      <c r="B21" s="188"/>
      <c r="C21" s="188"/>
      <c r="D21" s="188"/>
      <c r="E21" s="188"/>
      <c r="M21" s="191"/>
    </row>
    <row r="22" spans="1:13" x14ac:dyDescent="0.25">
      <c r="A22" s="188"/>
      <c r="B22" s="188"/>
      <c r="C22" s="188"/>
      <c r="D22" s="188"/>
      <c r="E22" s="188"/>
      <c r="M22" s="191"/>
    </row>
    <row r="23" spans="1:13" x14ac:dyDescent="0.25">
      <c r="A23" s="188"/>
      <c r="B23" s="188"/>
      <c r="C23" s="188"/>
      <c r="D23" s="188"/>
      <c r="E23" s="188"/>
      <c r="M23" s="191"/>
    </row>
    <row r="24" spans="1:13" x14ac:dyDescent="0.25">
      <c r="A24" s="188"/>
      <c r="B24" s="188"/>
      <c r="C24" s="188"/>
      <c r="D24" s="188"/>
      <c r="E24" s="188"/>
      <c r="M24" s="191"/>
    </row>
    <row r="25" spans="1:13" x14ac:dyDescent="0.25">
      <c r="A25" s="188"/>
      <c r="B25" s="188"/>
      <c r="C25" s="188"/>
      <c r="D25" s="188"/>
      <c r="E25" s="188"/>
      <c r="M25" s="191"/>
    </row>
    <row r="26" spans="1:13" x14ac:dyDescent="0.25">
      <c r="A26" s="188"/>
      <c r="B26" s="188"/>
      <c r="C26" s="188"/>
      <c r="D26" s="188"/>
      <c r="E26" s="188"/>
      <c r="M26" s="191"/>
    </row>
    <row r="27" spans="1:13" x14ac:dyDescent="0.25">
      <c r="A27" s="188"/>
      <c r="B27" s="188"/>
      <c r="C27" s="188"/>
      <c r="D27" s="188"/>
      <c r="E27" s="188"/>
      <c r="M27" s="191"/>
    </row>
    <row r="28" spans="1:13" x14ac:dyDescent="0.25">
      <c r="A28" s="188"/>
      <c r="B28" s="188"/>
      <c r="C28" s="188"/>
      <c r="D28" s="188"/>
      <c r="E28" s="188"/>
      <c r="M28" s="191"/>
    </row>
    <row r="29" spans="1:13" x14ac:dyDescent="0.25">
      <c r="A29" s="188"/>
      <c r="B29" s="188"/>
      <c r="C29" s="188"/>
      <c r="D29" s="188"/>
      <c r="E29" s="188"/>
      <c r="M29" s="191"/>
    </row>
    <row r="30" spans="1:13" x14ac:dyDescent="0.25">
      <c r="A30" s="188"/>
      <c r="B30" s="188"/>
      <c r="C30" s="188"/>
      <c r="D30" s="188"/>
      <c r="E30" s="188"/>
      <c r="M30" s="191"/>
    </row>
    <row r="31" spans="1:13" x14ac:dyDescent="0.25">
      <c r="A31" s="188"/>
      <c r="B31" s="188"/>
      <c r="C31" s="188"/>
      <c r="D31" s="188"/>
      <c r="E31" s="188"/>
      <c r="F31" s="190"/>
      <c r="G31" s="190"/>
      <c r="H31" s="190"/>
      <c r="I31" s="190"/>
      <c r="J31" s="190"/>
      <c r="K31" s="190"/>
      <c r="L31" s="190"/>
      <c r="M31" s="191"/>
    </row>
    <row r="32" spans="1:13" x14ac:dyDescent="0.25">
      <c r="A32" s="188"/>
      <c r="B32" s="188"/>
      <c r="C32" s="188"/>
      <c r="D32" s="188"/>
      <c r="E32" s="188"/>
      <c r="M32" s="191"/>
    </row>
    <row r="33" spans="1:13" x14ac:dyDescent="0.25">
      <c r="A33" s="188"/>
      <c r="B33" s="188"/>
      <c r="C33" s="188"/>
      <c r="D33" s="188"/>
      <c r="E33" s="188"/>
      <c r="M33" s="191"/>
    </row>
    <row r="34" spans="1:13" x14ac:dyDescent="0.25">
      <c r="A34" s="188"/>
      <c r="B34" s="188"/>
      <c r="C34" s="188"/>
      <c r="D34" s="188"/>
      <c r="E34" s="188"/>
      <c r="M34" s="191"/>
    </row>
    <row r="35" spans="1:13" x14ac:dyDescent="0.25">
      <c r="A35" s="188"/>
      <c r="B35" s="188"/>
      <c r="C35" s="188"/>
      <c r="D35" s="188"/>
      <c r="E35" s="188"/>
      <c r="M35" s="191"/>
    </row>
    <row r="36" spans="1:13" x14ac:dyDescent="0.25">
      <c r="A36" s="188"/>
      <c r="B36" s="188"/>
      <c r="C36" s="188"/>
      <c r="D36" s="188"/>
      <c r="E36" s="188"/>
      <c r="M36" s="191"/>
    </row>
    <row r="37" spans="1:13" x14ac:dyDescent="0.25">
      <c r="A37" s="188"/>
      <c r="B37" s="188"/>
      <c r="C37" s="188"/>
      <c r="D37" s="188"/>
      <c r="E37" s="188"/>
      <c r="M37" s="191"/>
    </row>
    <row r="38" spans="1:13" x14ac:dyDescent="0.25">
      <c r="A38" s="188"/>
      <c r="B38" s="188"/>
      <c r="C38" s="188"/>
      <c r="D38" s="188"/>
      <c r="E38" s="188"/>
      <c r="M38" s="191"/>
    </row>
    <row r="39" spans="1:13" x14ac:dyDescent="0.25">
      <c r="A39" s="188"/>
      <c r="B39" s="188"/>
      <c r="C39" s="188"/>
      <c r="D39" s="188"/>
      <c r="E39" s="188"/>
      <c r="M39" s="191"/>
    </row>
    <row r="40" spans="1:13" x14ac:dyDescent="0.25">
      <c r="A40" s="188"/>
      <c r="B40" s="188"/>
      <c r="C40" s="188"/>
      <c r="D40" s="188"/>
      <c r="E40" s="188"/>
      <c r="M40" s="191"/>
    </row>
    <row r="41" spans="1:13" x14ac:dyDescent="0.25">
      <c r="F41" s="339"/>
      <c r="G41" s="339"/>
      <c r="H41" s="339"/>
      <c r="I41" s="339"/>
      <c r="J41" s="339"/>
      <c r="K41" s="339"/>
      <c r="L41" s="339"/>
    </row>
    <row r="42" spans="1:13" x14ac:dyDescent="0.25">
      <c r="F42" s="339"/>
      <c r="G42" s="339"/>
      <c r="H42" s="339"/>
      <c r="I42" s="339"/>
      <c r="J42" s="339"/>
      <c r="K42" s="339"/>
      <c r="L42" s="339"/>
    </row>
    <row r="43" spans="1:13" x14ac:dyDescent="0.25">
      <c r="F43" s="339"/>
      <c r="G43" s="339"/>
      <c r="H43" s="339"/>
      <c r="I43" s="339"/>
      <c r="J43" s="339"/>
      <c r="K43" s="339"/>
      <c r="L43" s="339"/>
    </row>
    <row r="44" spans="1:13" x14ac:dyDescent="0.25">
      <c r="F44" s="339"/>
      <c r="G44" s="339"/>
      <c r="H44" s="339"/>
      <c r="I44" s="339"/>
      <c r="J44" s="339"/>
      <c r="K44" s="339"/>
      <c r="L44" s="339"/>
    </row>
    <row r="45" spans="1:13" x14ac:dyDescent="0.25">
      <c r="F45" s="339"/>
      <c r="G45" s="339"/>
      <c r="H45" s="339"/>
      <c r="I45" s="339"/>
      <c r="J45" s="339"/>
      <c r="K45" s="339"/>
      <c r="L45" s="339"/>
    </row>
    <row r="46" spans="1:13" x14ac:dyDescent="0.25">
      <c r="F46" s="339"/>
      <c r="G46" s="339"/>
      <c r="H46" s="339"/>
      <c r="I46" s="339"/>
      <c r="J46" s="339"/>
      <c r="K46" s="339"/>
      <c r="L46" s="339"/>
    </row>
    <row r="47" spans="1:13" x14ac:dyDescent="0.25">
      <c r="F47" s="339"/>
      <c r="G47" s="339"/>
      <c r="H47" s="339"/>
      <c r="I47" s="339"/>
      <c r="J47" s="339"/>
      <c r="K47" s="339"/>
      <c r="L47" s="339"/>
    </row>
    <row r="48" spans="1:13" x14ac:dyDescent="0.25">
      <c r="F48" s="339"/>
      <c r="G48" s="339"/>
      <c r="H48" s="339"/>
      <c r="I48" s="339"/>
      <c r="J48" s="339"/>
      <c r="K48" s="339"/>
      <c r="L48" s="339"/>
    </row>
    <row r="49" s="339" customFormat="1" x14ac:dyDescent="0.25"/>
    <row r="50" s="339" customFormat="1" x14ac:dyDescent="0.25"/>
    <row r="51" s="339" customFormat="1" x14ac:dyDescent="0.25"/>
    <row r="52" s="339" customFormat="1" x14ac:dyDescent="0.25"/>
    <row r="53" s="339" customFormat="1" x14ac:dyDescent="0.25"/>
    <row r="54" s="339" customFormat="1" x14ac:dyDescent="0.25"/>
    <row r="55" s="339" customFormat="1" x14ac:dyDescent="0.25"/>
    <row r="56" s="339" customFormat="1" x14ac:dyDescent="0.25"/>
  </sheetData>
  <mergeCells count="6">
    <mergeCell ref="A2:F2"/>
    <mergeCell ref="Q13:T13"/>
    <mergeCell ref="Q2:T2"/>
    <mergeCell ref="G2:M2"/>
    <mergeCell ref="O10:P10"/>
    <mergeCell ref="N2:P2"/>
  </mergeCells>
  <pageMargins left="0.70866141732283472" right="0.70866141732283472" top="0.78740157480314965" bottom="0.78740157480314965" header="0.31496062992125984" footer="0.31496062992125984"/>
  <pageSetup paperSize="9" orientation="landscape" r:id="rId1"/>
  <headerFooter scaleWithDoc="0" alignWithMargins="0">
    <oddHeader>&amp;RPříloha č. 2: Datový standard pro železniční stavby DÚR, DPS, PDPS a RDS</oddHeader>
    <oddFooter>&amp;R&amp;P/&amp;N</oddFooter>
  </headerFooter>
  <ignoredErrors>
    <ignoredError sqref="G5:L13 H4:L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autoPageBreaks="0" fitToPage="1"/>
  </sheetPr>
  <dimension ref="A1:AC52"/>
  <sheetViews>
    <sheetView showGridLines="0" zoomScale="85" zoomScaleNormal="85" zoomScaleSheetLayoutView="100" workbookViewId="0">
      <pane ySplit="3" topLeftCell="A4" activePane="bottomLeft" state="frozen"/>
      <selection pane="bottomLeft"/>
    </sheetView>
  </sheetViews>
  <sheetFormatPr defaultColWidth="9.44140625" defaultRowHeight="13.8" x14ac:dyDescent="0.25"/>
  <cols>
    <col min="1" max="1" width="30.6640625" style="445" customWidth="1"/>
    <col min="2" max="5" width="5.6640625" style="445" customWidth="1"/>
    <col min="6" max="6" width="50.6640625" style="189" customWidth="1"/>
    <col min="7" max="12" width="5.6640625" style="189" customWidth="1"/>
    <col min="13" max="13" width="30.6640625" style="189" customWidth="1"/>
    <col min="14" max="14" width="20.6640625" style="339" customWidth="1"/>
    <col min="15" max="16" width="10.6640625" style="339" customWidth="1"/>
    <col min="17" max="20" width="8.6640625" style="339" customWidth="1"/>
    <col min="21" max="16384" width="9.44140625" style="339"/>
  </cols>
  <sheetData>
    <row r="1" spans="1:29" ht="15" customHeight="1" thickBot="1" x14ac:dyDescent="0.3">
      <c r="A1" s="214" t="str">
        <f ca="1">MID(CELL("filename",A1),FIND("]",CELL("filename",A1))+1,LEN(CELL("filename",A1))-FIND("]",CELL("filename",A1)))</f>
        <v>1.1 Zabezpečovací zařízení</v>
      </c>
      <c r="B1" s="214"/>
      <c r="C1" s="214"/>
      <c r="D1" s="214"/>
      <c r="E1" s="214"/>
      <c r="F1" s="196"/>
      <c r="G1" s="196"/>
      <c r="H1" s="196"/>
      <c r="I1" s="196"/>
      <c r="J1" s="196"/>
      <c r="K1" s="196"/>
      <c r="L1" s="196"/>
      <c r="M1" s="196"/>
      <c r="N1" s="215"/>
      <c r="O1" s="215"/>
      <c r="P1" s="215"/>
      <c r="Q1" s="215"/>
      <c r="R1" s="215"/>
      <c r="S1" s="215"/>
      <c r="T1" s="215"/>
    </row>
    <row r="2" spans="1:29" s="506" customFormat="1" ht="15" customHeight="1" x14ac:dyDescent="0.25">
      <c r="A2" s="863" t="s">
        <v>682</v>
      </c>
      <c r="B2" s="864"/>
      <c r="C2" s="864"/>
      <c r="D2" s="864"/>
      <c r="E2" s="864"/>
      <c r="F2" s="864"/>
      <c r="G2" s="864" t="s">
        <v>265</v>
      </c>
      <c r="H2" s="864"/>
      <c r="I2" s="864"/>
      <c r="J2" s="864"/>
      <c r="K2" s="864"/>
      <c r="L2" s="864"/>
      <c r="M2" s="864"/>
      <c r="N2" s="871" t="s">
        <v>683</v>
      </c>
      <c r="O2" s="871"/>
      <c r="P2" s="871"/>
      <c r="Q2" s="864" t="s">
        <v>684</v>
      </c>
      <c r="R2" s="864"/>
      <c r="S2" s="864"/>
      <c r="T2" s="868"/>
    </row>
    <row r="3" spans="1:29" s="506" customFormat="1" ht="25.2" customHeight="1" thickBot="1" x14ac:dyDescent="0.3">
      <c r="A3" s="411" t="s">
        <v>55</v>
      </c>
      <c r="B3" s="121" t="s">
        <v>679</v>
      </c>
      <c r="C3" s="121" t="s">
        <v>43</v>
      </c>
      <c r="D3" s="121" t="s">
        <v>44</v>
      </c>
      <c r="E3" s="121" t="s">
        <v>45</v>
      </c>
      <c r="F3" s="412" t="s">
        <v>264</v>
      </c>
      <c r="G3" s="20" t="s">
        <v>267</v>
      </c>
      <c r="H3" s="21" t="s">
        <v>268</v>
      </c>
      <c r="I3" s="22" t="s">
        <v>269</v>
      </c>
      <c r="J3" s="27" t="s">
        <v>270</v>
      </c>
      <c r="K3" s="23" t="s">
        <v>271</v>
      </c>
      <c r="L3" s="24" t="s">
        <v>272</v>
      </c>
      <c r="M3" s="413" t="s">
        <v>298</v>
      </c>
      <c r="N3" s="120" t="s">
        <v>266</v>
      </c>
      <c r="O3" s="120" t="s">
        <v>273</v>
      </c>
      <c r="P3" s="120" t="s">
        <v>274</v>
      </c>
      <c r="Q3" s="121" t="s">
        <v>679</v>
      </c>
      <c r="R3" s="121" t="s">
        <v>43</v>
      </c>
      <c r="S3" s="121" t="s">
        <v>44</v>
      </c>
      <c r="T3" s="33" t="s">
        <v>45</v>
      </c>
    </row>
    <row r="4" spans="1:29" ht="14.1" customHeight="1" x14ac:dyDescent="0.25">
      <c r="A4" s="124" t="s">
        <v>609</v>
      </c>
      <c r="B4" s="79" t="str">
        <f>IF(Q4="-","-","x")</f>
        <v>x</v>
      </c>
      <c r="C4" s="79" t="str">
        <f t="shared" ref="C4:E4" si="0">IF(R4="-","-","x")</f>
        <v>x</v>
      </c>
      <c r="D4" s="79" t="str">
        <f t="shared" si="0"/>
        <v>x</v>
      </c>
      <c r="E4" s="79" t="str">
        <f t="shared" si="0"/>
        <v>x</v>
      </c>
      <c r="F4" s="37" t="s">
        <v>656</v>
      </c>
      <c r="G4" s="84" t="s">
        <v>685</v>
      </c>
      <c r="H4" s="84" t="s">
        <v>299</v>
      </c>
      <c r="I4" s="84" t="s">
        <v>277</v>
      </c>
      <c r="J4" s="84" t="s">
        <v>277</v>
      </c>
      <c r="K4" s="84" t="s">
        <v>300</v>
      </c>
      <c r="L4" s="84" t="s">
        <v>277</v>
      </c>
      <c r="M4" s="427" t="s">
        <v>346</v>
      </c>
      <c r="N4" s="247" t="s">
        <v>282</v>
      </c>
      <c r="O4" s="449">
        <v>13</v>
      </c>
      <c r="P4" s="507" t="s">
        <v>12</v>
      </c>
      <c r="Q4" s="444" t="s">
        <v>279</v>
      </c>
      <c r="R4" s="79" t="s">
        <v>301</v>
      </c>
      <c r="S4" s="79" t="s">
        <v>301</v>
      </c>
      <c r="T4" s="246" t="s">
        <v>301</v>
      </c>
      <c r="U4" s="508"/>
      <c r="V4" s="278"/>
      <c r="W4" s="278"/>
      <c r="X4" s="508"/>
      <c r="Y4" s="508"/>
      <c r="Z4" s="508"/>
      <c r="AA4" s="508"/>
      <c r="AB4" s="508"/>
      <c r="AC4" s="508"/>
    </row>
    <row r="5" spans="1:29" ht="14.1" customHeight="1" x14ac:dyDescent="0.25">
      <c r="A5" s="424" t="s">
        <v>609</v>
      </c>
      <c r="B5" s="19" t="str">
        <f t="shared" ref="B5:B23" si="1">IF(Q5="-","-","x")</f>
        <v>x</v>
      </c>
      <c r="C5" s="19" t="str">
        <f t="shared" ref="C5:C23" si="2">IF(R5="-","-","x")</f>
        <v>x</v>
      </c>
      <c r="D5" s="19" t="str">
        <f t="shared" ref="D5:D23" si="3">IF(S5="-","-","x")</f>
        <v>x</v>
      </c>
      <c r="E5" s="19" t="str">
        <f t="shared" ref="E5:E23" si="4">IF(T5="-","-","x")</f>
        <v>x</v>
      </c>
      <c r="F5" s="116" t="s">
        <v>449</v>
      </c>
      <c r="G5" s="73" t="s">
        <v>685</v>
      </c>
      <c r="H5" s="73" t="s">
        <v>299</v>
      </c>
      <c r="I5" s="73" t="s">
        <v>277</v>
      </c>
      <c r="J5" s="73" t="s">
        <v>277</v>
      </c>
      <c r="K5" s="73" t="s">
        <v>300</v>
      </c>
      <c r="L5" s="73" t="s">
        <v>277</v>
      </c>
      <c r="M5" s="428" t="s">
        <v>346</v>
      </c>
      <c r="N5" s="66" t="s">
        <v>282</v>
      </c>
      <c r="O5" s="219">
        <v>13</v>
      </c>
      <c r="P5" s="497" t="s">
        <v>12</v>
      </c>
      <c r="Q5" s="99" t="s">
        <v>279</v>
      </c>
      <c r="R5" s="19" t="s">
        <v>301</v>
      </c>
      <c r="S5" s="19" t="s">
        <v>301</v>
      </c>
      <c r="T5" s="87" t="s">
        <v>301</v>
      </c>
      <c r="V5" s="278"/>
    </row>
    <row r="6" spans="1:29" ht="14.1" customHeight="1" x14ac:dyDescent="0.25">
      <c r="A6" s="425" t="s">
        <v>609</v>
      </c>
      <c r="B6" s="19" t="str">
        <f t="shared" si="1"/>
        <v>-</v>
      </c>
      <c r="C6" s="19" t="str">
        <f t="shared" si="2"/>
        <v>x</v>
      </c>
      <c r="D6" s="19" t="str">
        <f t="shared" si="3"/>
        <v>x</v>
      </c>
      <c r="E6" s="19" t="str">
        <f t="shared" si="4"/>
        <v>x</v>
      </c>
      <c r="F6" s="116" t="s">
        <v>425</v>
      </c>
      <c r="G6" s="73" t="s">
        <v>685</v>
      </c>
      <c r="H6" s="73" t="s">
        <v>299</v>
      </c>
      <c r="I6" s="73" t="s">
        <v>277</v>
      </c>
      <c r="J6" s="73" t="s">
        <v>277</v>
      </c>
      <c r="K6" s="73" t="s">
        <v>300</v>
      </c>
      <c r="L6" s="73" t="s">
        <v>277</v>
      </c>
      <c r="M6" s="428" t="s">
        <v>346</v>
      </c>
      <c r="N6" s="66" t="s">
        <v>282</v>
      </c>
      <c r="O6" s="219">
        <v>7</v>
      </c>
      <c r="P6" s="509" t="s">
        <v>12</v>
      </c>
      <c r="Q6" s="99" t="s">
        <v>350</v>
      </c>
      <c r="R6" s="19" t="s">
        <v>301</v>
      </c>
      <c r="S6" s="19" t="s">
        <v>301</v>
      </c>
      <c r="T6" s="87" t="s">
        <v>301</v>
      </c>
      <c r="V6" s="278"/>
    </row>
    <row r="7" spans="1:29" ht="14.1" customHeight="1" x14ac:dyDescent="0.25">
      <c r="A7" s="425" t="s">
        <v>609</v>
      </c>
      <c r="B7" s="19" t="str">
        <f t="shared" si="1"/>
        <v>-</v>
      </c>
      <c r="C7" s="19" t="str">
        <f t="shared" si="2"/>
        <v>x</v>
      </c>
      <c r="D7" s="19" t="str">
        <f t="shared" si="3"/>
        <v>x</v>
      </c>
      <c r="E7" s="19" t="str">
        <f t="shared" si="4"/>
        <v>x</v>
      </c>
      <c r="F7" s="116" t="s">
        <v>426</v>
      </c>
      <c r="G7" s="73" t="s">
        <v>685</v>
      </c>
      <c r="H7" s="73" t="s">
        <v>299</v>
      </c>
      <c r="I7" s="73" t="s">
        <v>277</v>
      </c>
      <c r="J7" s="73" t="s">
        <v>277</v>
      </c>
      <c r="K7" s="73" t="s">
        <v>300</v>
      </c>
      <c r="L7" s="73" t="s">
        <v>277</v>
      </c>
      <c r="M7" s="428" t="s">
        <v>346</v>
      </c>
      <c r="N7" s="66" t="s">
        <v>282</v>
      </c>
      <c r="O7" s="219">
        <v>7</v>
      </c>
      <c r="P7" s="509" t="s">
        <v>12</v>
      </c>
      <c r="Q7" s="99" t="s">
        <v>350</v>
      </c>
      <c r="R7" s="19" t="s">
        <v>301</v>
      </c>
      <c r="S7" s="19" t="s">
        <v>301</v>
      </c>
      <c r="T7" s="87" t="s">
        <v>301</v>
      </c>
      <c r="V7" s="278"/>
    </row>
    <row r="8" spans="1:29" ht="14.1" customHeight="1" x14ac:dyDescent="0.25">
      <c r="A8" s="425" t="s">
        <v>609</v>
      </c>
      <c r="B8" s="19" t="str">
        <f t="shared" si="1"/>
        <v>x</v>
      </c>
      <c r="C8" s="19" t="str">
        <f t="shared" si="2"/>
        <v>x</v>
      </c>
      <c r="D8" s="19" t="str">
        <f t="shared" si="3"/>
        <v>x</v>
      </c>
      <c r="E8" s="19" t="str">
        <f t="shared" si="4"/>
        <v>x</v>
      </c>
      <c r="F8" s="116" t="s">
        <v>427</v>
      </c>
      <c r="G8" s="73" t="s">
        <v>685</v>
      </c>
      <c r="H8" s="73" t="s">
        <v>299</v>
      </c>
      <c r="I8" s="73" t="s">
        <v>277</v>
      </c>
      <c r="J8" s="73" t="s">
        <v>277</v>
      </c>
      <c r="K8" s="73" t="s">
        <v>300</v>
      </c>
      <c r="L8" s="73" t="s">
        <v>277</v>
      </c>
      <c r="M8" s="428" t="s">
        <v>346</v>
      </c>
      <c r="N8" s="66" t="s">
        <v>282</v>
      </c>
      <c r="O8" s="219">
        <v>4</v>
      </c>
      <c r="P8" s="492" t="s">
        <v>12</v>
      </c>
      <c r="Q8" s="99" t="s">
        <v>302</v>
      </c>
      <c r="R8" s="19" t="s">
        <v>301</v>
      </c>
      <c r="S8" s="19" t="s">
        <v>301</v>
      </c>
      <c r="T8" s="87" t="s">
        <v>301</v>
      </c>
      <c r="V8" s="278"/>
    </row>
    <row r="9" spans="1:29" ht="14.1" customHeight="1" x14ac:dyDescent="0.25">
      <c r="A9" s="425" t="s">
        <v>609</v>
      </c>
      <c r="B9" s="19" t="str">
        <f t="shared" si="1"/>
        <v>-</v>
      </c>
      <c r="C9" s="19" t="str">
        <f t="shared" si="2"/>
        <v>x</v>
      </c>
      <c r="D9" s="19" t="str">
        <f t="shared" si="3"/>
        <v>x</v>
      </c>
      <c r="E9" s="19" t="str">
        <f t="shared" si="4"/>
        <v>x</v>
      </c>
      <c r="F9" s="116" t="s">
        <v>428</v>
      </c>
      <c r="G9" s="73" t="s">
        <v>685</v>
      </c>
      <c r="H9" s="73" t="s">
        <v>299</v>
      </c>
      <c r="I9" s="73" t="s">
        <v>277</v>
      </c>
      <c r="J9" s="73" t="s">
        <v>277</v>
      </c>
      <c r="K9" s="73" t="s">
        <v>300</v>
      </c>
      <c r="L9" s="73" t="s">
        <v>277</v>
      </c>
      <c r="M9" s="428" t="s">
        <v>346</v>
      </c>
      <c r="N9" s="66" t="s">
        <v>282</v>
      </c>
      <c r="O9" s="219">
        <v>7</v>
      </c>
      <c r="P9" s="509" t="s">
        <v>12</v>
      </c>
      <c r="Q9" s="99" t="s">
        <v>350</v>
      </c>
      <c r="R9" s="19" t="s">
        <v>301</v>
      </c>
      <c r="S9" s="19" t="s">
        <v>301</v>
      </c>
      <c r="T9" s="87" t="s">
        <v>301</v>
      </c>
      <c r="V9" s="278"/>
    </row>
    <row r="10" spans="1:29" ht="14.1" customHeight="1" x14ac:dyDescent="0.25">
      <c r="A10" s="425" t="s">
        <v>609</v>
      </c>
      <c r="B10" s="19" t="str">
        <f t="shared" si="1"/>
        <v>x</v>
      </c>
      <c r="C10" s="19" t="str">
        <f t="shared" si="2"/>
        <v>x</v>
      </c>
      <c r="D10" s="19" t="str">
        <f t="shared" si="3"/>
        <v>x</v>
      </c>
      <c r="E10" s="19" t="str">
        <f t="shared" si="4"/>
        <v>x</v>
      </c>
      <c r="F10" s="116" t="s">
        <v>429</v>
      </c>
      <c r="G10" s="73" t="s">
        <v>685</v>
      </c>
      <c r="H10" s="73" t="s">
        <v>299</v>
      </c>
      <c r="I10" s="73" t="s">
        <v>277</v>
      </c>
      <c r="J10" s="73" t="s">
        <v>277</v>
      </c>
      <c r="K10" s="73" t="s">
        <v>300</v>
      </c>
      <c r="L10" s="73" t="s">
        <v>277</v>
      </c>
      <c r="M10" s="428" t="s">
        <v>346</v>
      </c>
      <c r="N10" s="66" t="s">
        <v>282</v>
      </c>
      <c r="O10" s="219">
        <v>7</v>
      </c>
      <c r="P10" s="509" t="s">
        <v>12</v>
      </c>
      <c r="Q10" s="99" t="s">
        <v>291</v>
      </c>
      <c r="R10" s="19" t="s">
        <v>301</v>
      </c>
      <c r="S10" s="19" t="s">
        <v>301</v>
      </c>
      <c r="T10" s="87" t="s">
        <v>301</v>
      </c>
      <c r="V10" s="278"/>
    </row>
    <row r="11" spans="1:29" ht="14.1" customHeight="1" x14ac:dyDescent="0.25">
      <c r="A11" s="425" t="s">
        <v>609</v>
      </c>
      <c r="B11" s="19" t="str">
        <f t="shared" si="1"/>
        <v>-</v>
      </c>
      <c r="C11" s="19" t="str">
        <f t="shared" si="2"/>
        <v>x</v>
      </c>
      <c r="D11" s="19" t="str">
        <f t="shared" si="3"/>
        <v>x</v>
      </c>
      <c r="E11" s="19" t="str">
        <f t="shared" si="4"/>
        <v>x</v>
      </c>
      <c r="F11" s="116" t="s">
        <v>430</v>
      </c>
      <c r="G11" s="73" t="s">
        <v>685</v>
      </c>
      <c r="H11" s="73" t="s">
        <v>299</v>
      </c>
      <c r="I11" s="73" t="s">
        <v>277</v>
      </c>
      <c r="J11" s="73" t="s">
        <v>277</v>
      </c>
      <c r="K11" s="73" t="s">
        <v>300</v>
      </c>
      <c r="L11" s="73" t="s">
        <v>277</v>
      </c>
      <c r="M11" s="428" t="s">
        <v>346</v>
      </c>
      <c r="N11" s="66" t="s">
        <v>282</v>
      </c>
      <c r="O11" s="219">
        <v>7</v>
      </c>
      <c r="P11" s="509" t="s">
        <v>12</v>
      </c>
      <c r="Q11" s="99" t="s">
        <v>350</v>
      </c>
      <c r="R11" s="19" t="s">
        <v>301</v>
      </c>
      <c r="S11" s="19" t="s">
        <v>301</v>
      </c>
      <c r="T11" s="87" t="s">
        <v>301</v>
      </c>
      <c r="V11" s="278"/>
    </row>
    <row r="12" spans="1:29" ht="14.1" customHeight="1" x14ac:dyDescent="0.25">
      <c r="A12" s="425" t="s">
        <v>609</v>
      </c>
      <c r="B12" s="19" t="str">
        <f t="shared" si="1"/>
        <v>x</v>
      </c>
      <c r="C12" s="19" t="str">
        <f t="shared" si="2"/>
        <v>x</v>
      </c>
      <c r="D12" s="19" t="str">
        <f t="shared" si="3"/>
        <v>x</v>
      </c>
      <c r="E12" s="19" t="str">
        <f t="shared" si="4"/>
        <v>x</v>
      </c>
      <c r="F12" s="116" t="s">
        <v>431</v>
      </c>
      <c r="G12" s="73" t="s">
        <v>685</v>
      </c>
      <c r="H12" s="73" t="s">
        <v>299</v>
      </c>
      <c r="I12" s="73" t="s">
        <v>277</v>
      </c>
      <c r="J12" s="73" t="s">
        <v>277</v>
      </c>
      <c r="K12" s="73" t="s">
        <v>300</v>
      </c>
      <c r="L12" s="73" t="s">
        <v>277</v>
      </c>
      <c r="M12" s="428" t="s">
        <v>346</v>
      </c>
      <c r="N12" s="66" t="s">
        <v>282</v>
      </c>
      <c r="O12" s="219">
        <v>13</v>
      </c>
      <c r="P12" s="497" t="s">
        <v>12</v>
      </c>
      <c r="Q12" s="99" t="s">
        <v>286</v>
      </c>
      <c r="R12" s="19" t="s">
        <v>301</v>
      </c>
      <c r="S12" s="19" t="s">
        <v>301</v>
      </c>
      <c r="T12" s="87" t="s">
        <v>301</v>
      </c>
      <c r="V12" s="278"/>
    </row>
    <row r="13" spans="1:29" ht="14.1" customHeight="1" x14ac:dyDescent="0.25">
      <c r="A13" s="425" t="s">
        <v>609</v>
      </c>
      <c r="B13" s="19" t="str">
        <f t="shared" si="1"/>
        <v>-</v>
      </c>
      <c r="C13" s="19" t="str">
        <f t="shared" si="2"/>
        <v>x</v>
      </c>
      <c r="D13" s="19" t="str">
        <f t="shared" si="3"/>
        <v>x</v>
      </c>
      <c r="E13" s="19" t="str">
        <f t="shared" si="4"/>
        <v>x</v>
      </c>
      <c r="F13" s="116" t="s">
        <v>432</v>
      </c>
      <c r="G13" s="73" t="s">
        <v>685</v>
      </c>
      <c r="H13" s="73" t="s">
        <v>299</v>
      </c>
      <c r="I13" s="73" t="s">
        <v>277</v>
      </c>
      <c r="J13" s="73" t="s">
        <v>277</v>
      </c>
      <c r="K13" s="73" t="s">
        <v>300</v>
      </c>
      <c r="L13" s="73" t="s">
        <v>277</v>
      </c>
      <c r="M13" s="428" t="s">
        <v>346</v>
      </c>
      <c r="N13" s="66" t="s">
        <v>282</v>
      </c>
      <c r="O13" s="219">
        <v>17</v>
      </c>
      <c r="P13" s="466" t="s">
        <v>12</v>
      </c>
      <c r="Q13" s="99" t="s">
        <v>350</v>
      </c>
      <c r="R13" s="19" t="s">
        <v>301</v>
      </c>
      <c r="S13" s="19" t="s">
        <v>301</v>
      </c>
      <c r="T13" s="87" t="s">
        <v>301</v>
      </c>
      <c r="V13" s="278"/>
    </row>
    <row r="14" spans="1:29" ht="14.1" customHeight="1" x14ac:dyDescent="0.25">
      <c r="A14" s="425" t="s">
        <v>609</v>
      </c>
      <c r="B14" s="19" t="str">
        <f t="shared" si="1"/>
        <v>x</v>
      </c>
      <c r="C14" s="19" t="str">
        <f t="shared" si="2"/>
        <v>x</v>
      </c>
      <c r="D14" s="19" t="str">
        <f t="shared" si="3"/>
        <v>x</v>
      </c>
      <c r="E14" s="19" t="str">
        <f t="shared" si="4"/>
        <v>x</v>
      </c>
      <c r="F14" s="116" t="s">
        <v>689</v>
      </c>
      <c r="G14" s="73" t="s">
        <v>685</v>
      </c>
      <c r="H14" s="73" t="s">
        <v>299</v>
      </c>
      <c r="I14" s="73" t="s">
        <v>277</v>
      </c>
      <c r="J14" s="73" t="s">
        <v>277</v>
      </c>
      <c r="K14" s="73" t="s">
        <v>300</v>
      </c>
      <c r="L14" s="73" t="s">
        <v>277</v>
      </c>
      <c r="M14" s="428" t="s">
        <v>346</v>
      </c>
      <c r="N14" s="66" t="s">
        <v>282</v>
      </c>
      <c r="O14" s="219">
        <v>4</v>
      </c>
      <c r="P14" s="492" t="s">
        <v>12</v>
      </c>
      <c r="Q14" s="99" t="s">
        <v>302</v>
      </c>
      <c r="R14" s="19" t="s">
        <v>301</v>
      </c>
      <c r="S14" s="19" t="s">
        <v>301</v>
      </c>
      <c r="T14" s="87" t="s">
        <v>301</v>
      </c>
      <c r="V14" s="278"/>
    </row>
    <row r="15" spans="1:29" ht="14.1" customHeight="1" x14ac:dyDescent="0.25">
      <c r="A15" s="425" t="s">
        <v>609</v>
      </c>
      <c r="B15" s="19" t="str">
        <f t="shared" si="1"/>
        <v>x</v>
      </c>
      <c r="C15" s="19" t="str">
        <f t="shared" si="2"/>
        <v>x</v>
      </c>
      <c r="D15" s="19" t="str">
        <f t="shared" si="3"/>
        <v>x</v>
      </c>
      <c r="E15" s="19" t="str">
        <f t="shared" si="4"/>
        <v>x</v>
      </c>
      <c r="F15" s="116" t="s">
        <v>433</v>
      </c>
      <c r="G15" s="73" t="s">
        <v>685</v>
      </c>
      <c r="H15" s="73" t="s">
        <v>299</v>
      </c>
      <c r="I15" s="73" t="s">
        <v>277</v>
      </c>
      <c r="J15" s="73" t="s">
        <v>277</v>
      </c>
      <c r="K15" s="73" t="s">
        <v>300</v>
      </c>
      <c r="L15" s="73" t="s">
        <v>277</v>
      </c>
      <c r="M15" s="428" t="s">
        <v>346</v>
      </c>
      <c r="N15" s="66" t="s">
        <v>282</v>
      </c>
      <c r="O15" s="219">
        <v>4</v>
      </c>
      <c r="P15" s="492" t="s">
        <v>12</v>
      </c>
      <c r="Q15" s="99" t="s">
        <v>286</v>
      </c>
      <c r="R15" s="19" t="s">
        <v>301</v>
      </c>
      <c r="S15" s="19" t="s">
        <v>301</v>
      </c>
      <c r="T15" s="87" t="s">
        <v>301</v>
      </c>
      <c r="V15" s="278"/>
    </row>
    <row r="16" spans="1:29" ht="14.1" customHeight="1" thickBot="1" x14ac:dyDescent="0.3">
      <c r="A16" s="426" t="s">
        <v>609</v>
      </c>
      <c r="B16" s="18" t="str">
        <f t="shared" si="1"/>
        <v>x</v>
      </c>
      <c r="C16" s="18" t="str">
        <f t="shared" si="2"/>
        <v>x</v>
      </c>
      <c r="D16" s="18" t="str">
        <f t="shared" si="3"/>
        <v>x</v>
      </c>
      <c r="E16" s="18" t="str">
        <f t="shared" si="4"/>
        <v>x</v>
      </c>
      <c r="F16" s="1" t="s">
        <v>434</v>
      </c>
      <c r="G16" s="10" t="s">
        <v>685</v>
      </c>
      <c r="H16" s="10" t="s">
        <v>299</v>
      </c>
      <c r="I16" s="10" t="s">
        <v>277</v>
      </c>
      <c r="J16" s="10" t="s">
        <v>277</v>
      </c>
      <c r="K16" s="10" t="s">
        <v>300</v>
      </c>
      <c r="L16" s="10" t="s">
        <v>277</v>
      </c>
      <c r="M16" s="429" t="s">
        <v>346</v>
      </c>
      <c r="N16" s="452" t="s">
        <v>282</v>
      </c>
      <c r="O16" s="453">
        <v>7</v>
      </c>
      <c r="P16" s="510" t="s">
        <v>12</v>
      </c>
      <c r="Q16" s="423" t="s">
        <v>279</v>
      </c>
      <c r="R16" s="18" t="s">
        <v>301</v>
      </c>
      <c r="S16" s="18" t="s">
        <v>301</v>
      </c>
      <c r="T16" s="455" t="s">
        <v>301</v>
      </c>
      <c r="V16" s="278"/>
    </row>
    <row r="17" spans="1:22" ht="14.1" customHeight="1" x14ac:dyDescent="0.25">
      <c r="A17" s="124" t="s">
        <v>610</v>
      </c>
      <c r="B17" s="79" t="str">
        <f t="shared" si="1"/>
        <v>x</v>
      </c>
      <c r="C17" s="79" t="str">
        <f t="shared" si="2"/>
        <v>x</v>
      </c>
      <c r="D17" s="79" t="str">
        <f t="shared" si="3"/>
        <v>x</v>
      </c>
      <c r="E17" s="79" t="str">
        <f t="shared" si="4"/>
        <v>x</v>
      </c>
      <c r="F17" s="37" t="s">
        <v>435</v>
      </c>
      <c r="G17" s="84" t="s">
        <v>685</v>
      </c>
      <c r="H17" s="84" t="s">
        <v>299</v>
      </c>
      <c r="I17" s="84" t="s">
        <v>277</v>
      </c>
      <c r="J17" s="84" t="s">
        <v>277</v>
      </c>
      <c r="K17" s="84" t="s">
        <v>300</v>
      </c>
      <c r="L17" s="84" t="s">
        <v>277</v>
      </c>
      <c r="M17" s="427" t="s">
        <v>346</v>
      </c>
      <c r="N17" s="247" t="s">
        <v>282</v>
      </c>
      <c r="O17" s="449">
        <v>11</v>
      </c>
      <c r="P17" s="500" t="s">
        <v>12</v>
      </c>
      <c r="Q17" s="444" t="s">
        <v>286</v>
      </c>
      <c r="R17" s="79" t="s">
        <v>301</v>
      </c>
      <c r="S17" s="79" t="s">
        <v>301</v>
      </c>
      <c r="T17" s="246" t="s">
        <v>301</v>
      </c>
      <c r="V17" s="278"/>
    </row>
    <row r="18" spans="1:22" ht="14.1" customHeight="1" x14ac:dyDescent="0.25">
      <c r="A18" s="424" t="s">
        <v>610</v>
      </c>
      <c r="B18" s="19" t="str">
        <f t="shared" si="1"/>
        <v>x</v>
      </c>
      <c r="C18" s="19" t="str">
        <f t="shared" si="2"/>
        <v>x</v>
      </c>
      <c r="D18" s="19" t="str">
        <f t="shared" si="3"/>
        <v>x</v>
      </c>
      <c r="E18" s="19" t="str">
        <f t="shared" si="4"/>
        <v>x</v>
      </c>
      <c r="F18" s="116" t="s">
        <v>436</v>
      </c>
      <c r="G18" s="126" t="s">
        <v>277</v>
      </c>
      <c r="H18" s="122" t="s">
        <v>316</v>
      </c>
      <c r="I18" s="126">
        <v>1</v>
      </c>
      <c r="J18" s="126">
        <v>1</v>
      </c>
      <c r="K18" s="126">
        <v>3</v>
      </c>
      <c r="L18" s="126">
        <v>1</v>
      </c>
      <c r="M18" s="428" t="s">
        <v>389</v>
      </c>
      <c r="N18" s="76" t="s">
        <v>282</v>
      </c>
      <c r="O18" s="216">
        <v>2</v>
      </c>
      <c r="P18" s="475" t="s">
        <v>12</v>
      </c>
      <c r="Q18" s="99" t="s">
        <v>286</v>
      </c>
      <c r="R18" s="19" t="s">
        <v>301</v>
      </c>
      <c r="S18" s="19" t="s">
        <v>301</v>
      </c>
      <c r="T18" s="87" t="s">
        <v>301</v>
      </c>
      <c r="V18" s="278"/>
    </row>
    <row r="19" spans="1:22" ht="14.1" customHeight="1" x14ac:dyDescent="0.25">
      <c r="A19" s="425" t="s">
        <v>610</v>
      </c>
      <c r="B19" s="19" t="str">
        <f t="shared" si="1"/>
        <v>-</v>
      </c>
      <c r="C19" s="19" t="str">
        <f t="shared" si="2"/>
        <v>x</v>
      </c>
      <c r="D19" s="19" t="str">
        <f t="shared" si="3"/>
        <v>x</v>
      </c>
      <c r="E19" s="19" t="str">
        <f t="shared" si="4"/>
        <v>x</v>
      </c>
      <c r="F19" s="116" t="s">
        <v>437</v>
      </c>
      <c r="G19" s="73" t="s">
        <v>685</v>
      </c>
      <c r="H19" s="73" t="s">
        <v>299</v>
      </c>
      <c r="I19" s="73" t="s">
        <v>277</v>
      </c>
      <c r="J19" s="73" t="s">
        <v>277</v>
      </c>
      <c r="K19" s="73" t="s">
        <v>300</v>
      </c>
      <c r="L19" s="73" t="s">
        <v>277</v>
      </c>
      <c r="M19" s="428" t="s">
        <v>346</v>
      </c>
      <c r="N19" s="66" t="s">
        <v>282</v>
      </c>
      <c r="O19" s="219">
        <v>8</v>
      </c>
      <c r="P19" s="484" t="s">
        <v>12</v>
      </c>
      <c r="Q19" s="99" t="s">
        <v>350</v>
      </c>
      <c r="R19" s="19" t="s">
        <v>303</v>
      </c>
      <c r="S19" s="19" t="s">
        <v>303</v>
      </c>
      <c r="T19" s="87" t="s">
        <v>303</v>
      </c>
      <c r="V19" s="278"/>
    </row>
    <row r="20" spans="1:22" ht="14.1" customHeight="1" thickBot="1" x14ac:dyDescent="0.3">
      <c r="A20" s="426" t="s">
        <v>610</v>
      </c>
      <c r="B20" s="18" t="str">
        <f t="shared" si="1"/>
        <v>-</v>
      </c>
      <c r="C20" s="18" t="str">
        <f t="shared" si="2"/>
        <v>x</v>
      </c>
      <c r="D20" s="18" t="str">
        <f t="shared" si="3"/>
        <v>x</v>
      </c>
      <c r="E20" s="18" t="str">
        <f t="shared" si="4"/>
        <v>x</v>
      </c>
      <c r="F20" s="1" t="s">
        <v>438</v>
      </c>
      <c r="G20" s="10" t="s">
        <v>685</v>
      </c>
      <c r="H20" s="10" t="s">
        <v>299</v>
      </c>
      <c r="I20" s="10" t="s">
        <v>277</v>
      </c>
      <c r="J20" s="10" t="s">
        <v>277</v>
      </c>
      <c r="K20" s="10" t="s">
        <v>300</v>
      </c>
      <c r="L20" s="10" t="s">
        <v>277</v>
      </c>
      <c r="M20" s="429" t="s">
        <v>346</v>
      </c>
      <c r="N20" s="452" t="s">
        <v>282</v>
      </c>
      <c r="O20" s="453">
        <v>6</v>
      </c>
      <c r="P20" s="511" t="s">
        <v>12</v>
      </c>
      <c r="Q20" s="423" t="s">
        <v>350</v>
      </c>
      <c r="R20" s="18" t="s">
        <v>301</v>
      </c>
      <c r="S20" s="18" t="s">
        <v>301</v>
      </c>
      <c r="T20" s="455" t="s">
        <v>301</v>
      </c>
      <c r="V20" s="278"/>
    </row>
    <row r="21" spans="1:22" ht="14.1" customHeight="1" x14ac:dyDescent="0.25">
      <c r="A21" s="124" t="s">
        <v>611</v>
      </c>
      <c r="B21" s="79" t="str">
        <f t="shared" si="1"/>
        <v>-</v>
      </c>
      <c r="C21" s="79" t="str">
        <f t="shared" si="2"/>
        <v>x</v>
      </c>
      <c r="D21" s="79" t="str">
        <f t="shared" si="3"/>
        <v>x</v>
      </c>
      <c r="E21" s="79" t="str">
        <f t="shared" si="4"/>
        <v>x</v>
      </c>
      <c r="F21" s="37" t="s">
        <v>439</v>
      </c>
      <c r="G21" s="84" t="s">
        <v>685</v>
      </c>
      <c r="H21" s="84" t="s">
        <v>299</v>
      </c>
      <c r="I21" s="84" t="s">
        <v>277</v>
      </c>
      <c r="J21" s="84" t="s">
        <v>277</v>
      </c>
      <c r="K21" s="84" t="s">
        <v>277</v>
      </c>
      <c r="L21" s="84" t="s">
        <v>277</v>
      </c>
      <c r="M21" s="427" t="s">
        <v>347</v>
      </c>
      <c r="N21" s="247" t="s">
        <v>282</v>
      </c>
      <c r="O21" s="241">
        <v>15</v>
      </c>
      <c r="P21" s="482" t="s">
        <v>12</v>
      </c>
      <c r="Q21" s="444" t="s">
        <v>350</v>
      </c>
      <c r="R21" s="79" t="s">
        <v>303</v>
      </c>
      <c r="S21" s="79" t="s">
        <v>303</v>
      </c>
      <c r="T21" s="246" t="s">
        <v>303</v>
      </c>
      <c r="V21" s="278"/>
    </row>
    <row r="22" spans="1:22" ht="14.1" customHeight="1" x14ac:dyDescent="0.25">
      <c r="A22" s="424" t="s">
        <v>611</v>
      </c>
      <c r="B22" s="19" t="str">
        <f t="shared" si="1"/>
        <v>x</v>
      </c>
      <c r="C22" s="19" t="str">
        <f t="shared" si="2"/>
        <v>x</v>
      </c>
      <c r="D22" s="19" t="str">
        <f t="shared" si="3"/>
        <v>x</v>
      </c>
      <c r="E22" s="19" t="str">
        <f t="shared" si="4"/>
        <v>x</v>
      </c>
      <c r="F22" s="116" t="s">
        <v>440</v>
      </c>
      <c r="G22" s="73" t="s">
        <v>318</v>
      </c>
      <c r="H22" s="73" t="s">
        <v>304</v>
      </c>
      <c r="I22" s="73" t="s">
        <v>277</v>
      </c>
      <c r="J22" s="73" t="s">
        <v>277</v>
      </c>
      <c r="K22" s="73" t="s">
        <v>686</v>
      </c>
      <c r="L22" s="73" t="s">
        <v>277</v>
      </c>
      <c r="M22" s="428" t="s">
        <v>349</v>
      </c>
      <c r="N22" s="75" t="s">
        <v>282</v>
      </c>
      <c r="O22" s="216">
        <v>8</v>
      </c>
      <c r="P22" s="484" t="s">
        <v>12</v>
      </c>
      <c r="Q22" s="77" t="s">
        <v>305</v>
      </c>
      <c r="R22" s="19" t="s">
        <v>303</v>
      </c>
      <c r="S22" s="19" t="s">
        <v>303</v>
      </c>
      <c r="T22" s="87" t="s">
        <v>303</v>
      </c>
      <c r="V22" s="278"/>
    </row>
    <row r="23" spans="1:22" ht="14.4" customHeight="1" thickBot="1" x14ac:dyDescent="0.3">
      <c r="A23" s="426" t="s">
        <v>611</v>
      </c>
      <c r="B23" s="18" t="str">
        <f t="shared" si="1"/>
        <v>x</v>
      </c>
      <c r="C23" s="18" t="str">
        <f t="shared" si="2"/>
        <v>x</v>
      </c>
      <c r="D23" s="18" t="str">
        <f t="shared" si="3"/>
        <v>x</v>
      </c>
      <c r="E23" s="18" t="str">
        <f t="shared" si="4"/>
        <v>x</v>
      </c>
      <c r="F23" s="1" t="s">
        <v>441</v>
      </c>
      <c r="G23" s="10" t="s">
        <v>685</v>
      </c>
      <c r="H23" s="10" t="s">
        <v>299</v>
      </c>
      <c r="I23" s="10" t="s">
        <v>277</v>
      </c>
      <c r="J23" s="10" t="s">
        <v>277</v>
      </c>
      <c r="K23" s="10" t="s">
        <v>277</v>
      </c>
      <c r="L23" s="10" t="s">
        <v>277</v>
      </c>
      <c r="M23" s="91" t="s">
        <v>347</v>
      </c>
      <c r="N23" s="452" t="s">
        <v>282</v>
      </c>
      <c r="O23" s="453">
        <v>3</v>
      </c>
      <c r="P23" s="490" t="s">
        <v>12</v>
      </c>
      <c r="Q23" s="71" t="s">
        <v>303</v>
      </c>
      <c r="R23" s="18" t="s">
        <v>303</v>
      </c>
      <c r="S23" s="18" t="s">
        <v>303</v>
      </c>
      <c r="T23" s="455" t="s">
        <v>303</v>
      </c>
      <c r="V23" s="278"/>
    </row>
    <row r="24" spans="1:22" x14ac:dyDescent="0.25">
      <c r="A24" s="188"/>
      <c r="B24" s="188"/>
      <c r="C24" s="188"/>
      <c r="D24" s="188"/>
      <c r="E24" s="188"/>
      <c r="M24" s="191"/>
      <c r="N24" s="191"/>
      <c r="O24" s="191"/>
      <c r="P24" s="191"/>
      <c r="Q24" s="191"/>
      <c r="R24" s="191"/>
      <c r="V24" s="278"/>
    </row>
    <row r="25" spans="1:22" x14ac:dyDescent="0.25">
      <c r="A25" s="188"/>
      <c r="B25" s="188"/>
      <c r="C25" s="188"/>
      <c r="D25" s="188"/>
      <c r="E25" s="188"/>
      <c r="M25" s="191"/>
      <c r="N25" s="191"/>
      <c r="O25" s="191"/>
      <c r="P25" s="191"/>
      <c r="Q25" s="191"/>
      <c r="R25" s="191"/>
    </row>
    <row r="26" spans="1:22" x14ac:dyDescent="0.25">
      <c r="A26" s="188"/>
      <c r="B26" s="188"/>
      <c r="C26" s="188"/>
      <c r="D26" s="188"/>
      <c r="E26" s="188"/>
      <c r="M26" s="191"/>
      <c r="N26" s="191"/>
      <c r="O26" s="191"/>
      <c r="P26" s="191"/>
      <c r="Q26" s="191"/>
      <c r="R26" s="191"/>
    </row>
    <row r="27" spans="1:22" x14ac:dyDescent="0.25">
      <c r="A27" s="188"/>
      <c r="B27" s="188"/>
      <c r="C27" s="188"/>
      <c r="D27" s="188"/>
      <c r="E27" s="188"/>
      <c r="F27" s="190"/>
      <c r="G27" s="190"/>
      <c r="H27" s="190"/>
      <c r="I27" s="190"/>
      <c r="J27" s="190"/>
      <c r="K27" s="190"/>
      <c r="L27" s="190"/>
      <c r="M27" s="191"/>
      <c r="N27" s="191"/>
      <c r="O27" s="191"/>
      <c r="P27" s="191"/>
      <c r="Q27" s="191"/>
      <c r="R27" s="191"/>
    </row>
    <row r="28" spans="1:22" x14ac:dyDescent="0.25">
      <c r="A28" s="188"/>
      <c r="B28" s="188"/>
      <c r="C28" s="188"/>
      <c r="D28" s="188"/>
      <c r="E28" s="188"/>
      <c r="M28" s="191"/>
      <c r="N28" s="192"/>
      <c r="O28" s="192"/>
      <c r="P28" s="192"/>
      <c r="Q28" s="192"/>
      <c r="R28" s="192"/>
    </row>
    <row r="29" spans="1:22" x14ac:dyDescent="0.25">
      <c r="A29" s="188"/>
      <c r="B29" s="188"/>
      <c r="C29" s="188"/>
      <c r="D29" s="188"/>
      <c r="E29" s="188"/>
      <c r="M29" s="191"/>
      <c r="N29" s="192"/>
      <c r="O29" s="192"/>
      <c r="P29" s="192"/>
      <c r="Q29" s="192"/>
      <c r="R29" s="192"/>
    </row>
    <row r="30" spans="1:22" x14ac:dyDescent="0.25">
      <c r="A30" s="188"/>
      <c r="B30" s="188"/>
      <c r="C30" s="188"/>
      <c r="D30" s="188"/>
      <c r="E30" s="188"/>
      <c r="M30" s="191"/>
      <c r="N30" s="191"/>
      <c r="O30" s="191"/>
      <c r="P30" s="191"/>
      <c r="Q30" s="191"/>
      <c r="R30" s="191"/>
    </row>
    <row r="31" spans="1:22" x14ac:dyDescent="0.25">
      <c r="A31" s="188"/>
      <c r="B31" s="188"/>
      <c r="C31" s="188"/>
      <c r="D31" s="188"/>
      <c r="E31" s="188"/>
      <c r="M31" s="191"/>
      <c r="N31" s="191"/>
      <c r="O31" s="191"/>
      <c r="P31" s="191"/>
      <c r="Q31" s="191"/>
      <c r="R31" s="191"/>
    </row>
    <row r="32" spans="1:22" x14ac:dyDescent="0.25">
      <c r="A32" s="188"/>
      <c r="B32" s="188"/>
      <c r="C32" s="188"/>
      <c r="D32" s="188"/>
      <c r="E32" s="188"/>
      <c r="M32" s="191"/>
      <c r="N32" s="192"/>
      <c r="O32" s="192"/>
      <c r="P32" s="192"/>
      <c r="Q32" s="192"/>
      <c r="R32" s="192"/>
    </row>
    <row r="33" spans="1:18" x14ac:dyDescent="0.25">
      <c r="A33" s="188"/>
      <c r="B33" s="188"/>
      <c r="C33" s="188"/>
      <c r="D33" s="188"/>
      <c r="E33" s="188"/>
      <c r="M33" s="191"/>
      <c r="N33" s="192"/>
      <c r="O33" s="192"/>
      <c r="P33" s="192"/>
      <c r="Q33" s="192"/>
      <c r="R33" s="192"/>
    </row>
    <row r="34" spans="1:18" x14ac:dyDescent="0.25">
      <c r="A34" s="188"/>
      <c r="B34" s="188"/>
      <c r="C34" s="188"/>
      <c r="D34" s="188"/>
      <c r="E34" s="188"/>
      <c r="M34" s="191"/>
      <c r="N34" s="191"/>
      <c r="O34" s="191"/>
      <c r="P34" s="191"/>
      <c r="Q34" s="191"/>
      <c r="R34" s="191"/>
    </row>
    <row r="35" spans="1:18" x14ac:dyDescent="0.25">
      <c r="A35" s="188"/>
      <c r="B35" s="188"/>
      <c r="C35" s="188"/>
      <c r="D35" s="188"/>
      <c r="E35" s="188"/>
      <c r="M35" s="191"/>
      <c r="N35" s="191"/>
      <c r="O35" s="191"/>
      <c r="P35" s="191"/>
      <c r="Q35" s="191"/>
      <c r="R35" s="191"/>
    </row>
    <row r="36" spans="1:18" x14ac:dyDescent="0.25">
      <c r="A36" s="188"/>
      <c r="B36" s="188"/>
      <c r="C36" s="188"/>
      <c r="D36" s="188"/>
      <c r="E36" s="188"/>
      <c r="M36" s="191"/>
      <c r="N36" s="191"/>
      <c r="O36" s="191"/>
      <c r="P36" s="191"/>
      <c r="Q36" s="191"/>
      <c r="R36" s="191"/>
    </row>
    <row r="37" spans="1:18" x14ac:dyDescent="0.25">
      <c r="F37" s="339"/>
      <c r="G37" s="339"/>
      <c r="H37" s="339"/>
      <c r="I37" s="339"/>
      <c r="J37" s="339"/>
      <c r="K37" s="339"/>
      <c r="L37" s="339"/>
    </row>
    <row r="38" spans="1:18" x14ac:dyDescent="0.25">
      <c r="F38" s="339"/>
      <c r="G38" s="339"/>
      <c r="H38" s="339"/>
      <c r="I38" s="339"/>
      <c r="J38" s="339"/>
      <c r="K38" s="339"/>
      <c r="L38" s="339"/>
    </row>
    <row r="39" spans="1:18" x14ac:dyDescent="0.25">
      <c r="F39" s="339"/>
      <c r="G39" s="339"/>
      <c r="H39" s="339"/>
      <c r="I39" s="339"/>
      <c r="J39" s="339"/>
      <c r="K39" s="339"/>
      <c r="L39" s="339"/>
    </row>
    <row r="40" spans="1:18" x14ac:dyDescent="0.25">
      <c r="F40" s="339"/>
      <c r="G40" s="339"/>
      <c r="H40" s="339"/>
      <c r="I40" s="339"/>
      <c r="J40" s="339"/>
      <c r="K40" s="339"/>
      <c r="L40" s="339"/>
    </row>
    <row r="41" spans="1:18" x14ac:dyDescent="0.25">
      <c r="F41" s="339"/>
      <c r="G41" s="339"/>
      <c r="H41" s="339"/>
      <c r="I41" s="339"/>
      <c r="J41" s="339"/>
      <c r="K41" s="339"/>
      <c r="L41" s="339"/>
    </row>
    <row r="42" spans="1:18" x14ac:dyDescent="0.25">
      <c r="F42" s="339"/>
      <c r="G42" s="339"/>
      <c r="H42" s="339"/>
      <c r="I42" s="339"/>
      <c r="J42" s="339"/>
      <c r="K42" s="339"/>
      <c r="L42" s="339"/>
    </row>
    <row r="43" spans="1:18" x14ac:dyDescent="0.25">
      <c r="F43" s="339"/>
      <c r="G43" s="339"/>
      <c r="H43" s="339"/>
      <c r="I43" s="339"/>
      <c r="J43" s="339"/>
      <c r="K43" s="339"/>
      <c r="L43" s="339"/>
    </row>
    <row r="44" spans="1:18" x14ac:dyDescent="0.25">
      <c r="F44" s="339"/>
      <c r="G44" s="339"/>
      <c r="H44" s="339"/>
      <c r="I44" s="339"/>
      <c r="J44" s="339"/>
      <c r="K44" s="339"/>
      <c r="L44" s="339"/>
    </row>
    <row r="45" spans="1:18" x14ac:dyDescent="0.25">
      <c r="F45" s="339"/>
      <c r="G45" s="339"/>
      <c r="H45" s="339"/>
      <c r="I45" s="339"/>
      <c r="J45" s="339"/>
      <c r="K45" s="339"/>
      <c r="L45" s="339"/>
    </row>
    <row r="46" spans="1:18" x14ac:dyDescent="0.25">
      <c r="F46" s="339"/>
      <c r="G46" s="339"/>
      <c r="H46" s="339"/>
      <c r="I46" s="339"/>
      <c r="J46" s="339"/>
      <c r="K46" s="339"/>
      <c r="L46" s="339"/>
    </row>
    <row r="47" spans="1:18" x14ac:dyDescent="0.25">
      <c r="F47" s="339"/>
      <c r="G47" s="339"/>
      <c r="H47" s="339"/>
      <c r="I47" s="339"/>
      <c r="J47" s="339"/>
      <c r="K47" s="339"/>
      <c r="L47" s="339"/>
    </row>
    <row r="48" spans="1:18" x14ac:dyDescent="0.25">
      <c r="F48" s="339"/>
      <c r="G48" s="339"/>
      <c r="H48" s="339"/>
      <c r="I48" s="339"/>
      <c r="J48" s="339"/>
      <c r="K48" s="339"/>
      <c r="L48" s="339"/>
    </row>
    <row r="49" s="339" customFormat="1" x14ac:dyDescent="0.25"/>
    <row r="50" s="339" customFormat="1" x14ac:dyDescent="0.25"/>
    <row r="51" s="339" customFormat="1" x14ac:dyDescent="0.25"/>
    <row r="52" s="339" customFormat="1" x14ac:dyDescent="0.25"/>
  </sheetData>
  <mergeCells count="4">
    <mergeCell ref="A2:F2"/>
    <mergeCell ref="G2:M2"/>
    <mergeCell ref="Q2:T2"/>
    <mergeCell ref="N2:P2"/>
  </mergeCells>
  <phoneticPr fontId="30" type="noConversion"/>
  <pageMargins left="0.70866141732283472" right="0.70866141732283472" top="0.78740157480314965" bottom="0.78740157480314965" header="0.31496062992125984" footer="0.31496062992125984"/>
  <pageSetup paperSize="9" orientation="landscape" r:id="rId1"/>
  <headerFooter scaleWithDoc="0" alignWithMargins="0">
    <oddHeader>&amp;RPříloha č. 2: Datový standard pro železniční stavby DÚR, DPS, PDPS a RDS</oddHeader>
    <oddFooter>&amp;R&amp;P/&amp;N</oddFooter>
  </headerFooter>
  <ignoredErrors>
    <ignoredError sqref="H17:N17 H22:J22 G18 H4:N4 H5:N5 H6:N6 H7:N7 H8:N8 H9:N9 H10:N10 H11:N11 H12:N12 H13:N13 H14:N14 H15:N15 H16:N16 H19:N19 H20:N20 H21:N21 H23:N23 L22:N2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autoPageBreaks="0" fitToPage="1"/>
  </sheetPr>
  <dimension ref="A1:V31"/>
  <sheetViews>
    <sheetView showGridLines="0" zoomScale="85" zoomScaleNormal="85" zoomScaleSheetLayoutView="100" workbookViewId="0">
      <pane ySplit="3" topLeftCell="A4" activePane="bottomLeft" state="frozen"/>
      <selection pane="bottomLeft"/>
    </sheetView>
  </sheetViews>
  <sheetFormatPr defaultColWidth="9.44140625" defaultRowHeight="13.8" x14ac:dyDescent="0.25"/>
  <cols>
    <col min="1" max="1" width="30.6640625" style="445" customWidth="1"/>
    <col min="2" max="5" width="5.6640625" style="445" customWidth="1"/>
    <col min="6" max="6" width="50.6640625" style="189" customWidth="1"/>
    <col min="7" max="12" width="5.6640625" style="189" customWidth="1"/>
    <col min="13" max="13" width="30.6640625" style="189" customWidth="1"/>
    <col min="14" max="14" width="20.6640625" style="339" customWidth="1"/>
    <col min="15" max="16" width="10.6640625" style="339" customWidth="1"/>
    <col min="17" max="20" width="8.6640625" style="339" customWidth="1"/>
    <col min="21" max="16384" width="9.44140625" style="339"/>
  </cols>
  <sheetData>
    <row r="1" spans="1:22" ht="15" customHeight="1" thickBot="1" x14ac:dyDescent="0.3">
      <c r="A1" s="214" t="str">
        <f ca="1">MID(CELL("filename",A1),FIND("]",CELL("filename",A1))+1,LEN(CELL("filename",A1))-FIND("]",CELL("filename",A1)))</f>
        <v>1.2 Sdělovací zařízení</v>
      </c>
      <c r="B1" s="214"/>
      <c r="C1" s="214"/>
      <c r="D1" s="214"/>
      <c r="E1" s="214"/>
      <c r="F1" s="196"/>
      <c r="G1" s="196"/>
      <c r="H1" s="196"/>
      <c r="I1" s="196"/>
      <c r="J1" s="196"/>
      <c r="K1" s="196"/>
      <c r="L1" s="196"/>
      <c r="M1" s="196"/>
      <c r="N1" s="215"/>
      <c r="O1" s="215"/>
      <c r="P1" s="215"/>
      <c r="Q1" s="215"/>
      <c r="R1" s="215"/>
      <c r="S1" s="215"/>
      <c r="T1" s="215"/>
    </row>
    <row r="2" spans="1:22" s="462" customFormat="1" ht="15" customHeight="1" x14ac:dyDescent="0.25">
      <c r="A2" s="863" t="s">
        <v>682</v>
      </c>
      <c r="B2" s="864"/>
      <c r="C2" s="864"/>
      <c r="D2" s="864"/>
      <c r="E2" s="864"/>
      <c r="F2" s="864"/>
      <c r="G2" s="864" t="s">
        <v>265</v>
      </c>
      <c r="H2" s="864"/>
      <c r="I2" s="864"/>
      <c r="J2" s="864"/>
      <c r="K2" s="864"/>
      <c r="L2" s="864"/>
      <c r="M2" s="864"/>
      <c r="N2" s="871" t="s">
        <v>683</v>
      </c>
      <c r="O2" s="871"/>
      <c r="P2" s="871"/>
      <c r="Q2" s="864" t="s">
        <v>684</v>
      </c>
      <c r="R2" s="864"/>
      <c r="S2" s="864"/>
      <c r="T2" s="868"/>
    </row>
    <row r="3" spans="1:22" s="462" customFormat="1" ht="25.2" customHeight="1" thickBot="1" x14ac:dyDescent="0.3">
      <c r="A3" s="414" t="s">
        <v>55</v>
      </c>
      <c r="B3" s="119" t="s">
        <v>679</v>
      </c>
      <c r="C3" s="119" t="s">
        <v>43</v>
      </c>
      <c r="D3" s="119" t="s">
        <v>44</v>
      </c>
      <c r="E3" s="119" t="s">
        <v>45</v>
      </c>
      <c r="F3" s="415" t="s">
        <v>264</v>
      </c>
      <c r="G3" s="3" t="s">
        <v>267</v>
      </c>
      <c r="H3" s="4" t="s">
        <v>268</v>
      </c>
      <c r="I3" s="5" t="s">
        <v>269</v>
      </c>
      <c r="J3" s="31" t="s">
        <v>270</v>
      </c>
      <c r="K3" s="6" t="s">
        <v>271</v>
      </c>
      <c r="L3" s="7" t="s">
        <v>272</v>
      </c>
      <c r="M3" s="416" t="s">
        <v>298</v>
      </c>
      <c r="N3" s="197" t="s">
        <v>266</v>
      </c>
      <c r="O3" s="197" t="s">
        <v>273</v>
      </c>
      <c r="P3" s="197" t="s">
        <v>274</v>
      </c>
      <c r="Q3" s="119" t="s">
        <v>679</v>
      </c>
      <c r="R3" s="119" t="s">
        <v>43</v>
      </c>
      <c r="S3" s="119" t="s">
        <v>44</v>
      </c>
      <c r="T3" s="34" t="s">
        <v>45</v>
      </c>
    </row>
    <row r="4" spans="1:22" ht="14.1" customHeight="1" x14ac:dyDescent="0.25">
      <c r="A4" s="124" t="s">
        <v>611</v>
      </c>
      <c r="B4" s="79" t="str">
        <f>IF(Q4="-","-","x")</f>
        <v>-</v>
      </c>
      <c r="C4" s="79" t="str">
        <f t="shared" ref="C4:E4" si="0">IF(R4="-","-","x")</f>
        <v>x</v>
      </c>
      <c r="D4" s="79" t="str">
        <f t="shared" si="0"/>
        <v>x</v>
      </c>
      <c r="E4" s="79" t="str">
        <f t="shared" si="0"/>
        <v>x</v>
      </c>
      <c r="F4" s="37" t="s">
        <v>439</v>
      </c>
      <c r="G4" s="84" t="s">
        <v>685</v>
      </c>
      <c r="H4" s="84" t="s">
        <v>299</v>
      </c>
      <c r="I4" s="84" t="s">
        <v>277</v>
      </c>
      <c r="J4" s="84" t="s">
        <v>277</v>
      </c>
      <c r="K4" s="84" t="s">
        <v>277</v>
      </c>
      <c r="L4" s="84" t="s">
        <v>277</v>
      </c>
      <c r="M4" s="427" t="s">
        <v>347</v>
      </c>
      <c r="N4" s="247" t="s">
        <v>282</v>
      </c>
      <c r="O4" s="241">
        <v>15</v>
      </c>
      <c r="P4" s="482" t="s">
        <v>12</v>
      </c>
      <c r="Q4" s="444" t="s">
        <v>350</v>
      </c>
      <c r="R4" s="79" t="s">
        <v>303</v>
      </c>
      <c r="S4" s="79" t="s">
        <v>303</v>
      </c>
      <c r="T4" s="246" t="s">
        <v>303</v>
      </c>
      <c r="V4" s="278"/>
    </row>
    <row r="5" spans="1:22" ht="14.1" customHeight="1" x14ac:dyDescent="0.25">
      <c r="A5" s="424" t="s">
        <v>611</v>
      </c>
      <c r="B5" s="99" t="str">
        <f t="shared" ref="B5:B21" si="1">IF(Q5="-","-","x")</f>
        <v>x</v>
      </c>
      <c r="C5" s="19" t="str">
        <f t="shared" ref="C5:C21" si="2">IF(R5="-","-","x")</f>
        <v>x</v>
      </c>
      <c r="D5" s="19" t="str">
        <f t="shared" ref="D5:D21" si="3">IF(S5="-","-","x")</f>
        <v>x</v>
      </c>
      <c r="E5" s="19" t="str">
        <f t="shared" ref="E5:E21" si="4">IF(T5="-","-","x")</f>
        <v>x</v>
      </c>
      <c r="F5" s="116" t="s">
        <v>440</v>
      </c>
      <c r="G5" s="73" t="s">
        <v>318</v>
      </c>
      <c r="H5" s="73" t="s">
        <v>304</v>
      </c>
      <c r="I5" s="73" t="s">
        <v>277</v>
      </c>
      <c r="J5" s="73" t="s">
        <v>277</v>
      </c>
      <c r="K5" s="73" t="s">
        <v>686</v>
      </c>
      <c r="L5" s="73" t="s">
        <v>277</v>
      </c>
      <c r="M5" s="428" t="s">
        <v>349</v>
      </c>
      <c r="N5" s="75" t="s">
        <v>282</v>
      </c>
      <c r="O5" s="216">
        <v>8</v>
      </c>
      <c r="P5" s="484" t="s">
        <v>12</v>
      </c>
      <c r="Q5" s="77" t="s">
        <v>305</v>
      </c>
      <c r="R5" s="19" t="s">
        <v>303</v>
      </c>
      <c r="S5" s="19" t="s">
        <v>303</v>
      </c>
      <c r="T5" s="87" t="s">
        <v>303</v>
      </c>
      <c r="V5" s="278"/>
    </row>
    <row r="6" spans="1:22" ht="14.1" customHeight="1" thickBot="1" x14ac:dyDescent="0.3">
      <c r="A6" s="426" t="s">
        <v>611</v>
      </c>
      <c r="B6" s="423" t="str">
        <f t="shared" si="1"/>
        <v>x</v>
      </c>
      <c r="C6" s="18" t="str">
        <f t="shared" si="2"/>
        <v>x</v>
      </c>
      <c r="D6" s="18" t="str">
        <f t="shared" si="3"/>
        <v>x</v>
      </c>
      <c r="E6" s="18" t="str">
        <f t="shared" si="4"/>
        <v>x</v>
      </c>
      <c r="F6" s="1" t="s">
        <v>441</v>
      </c>
      <c r="G6" s="10" t="s">
        <v>685</v>
      </c>
      <c r="H6" s="10" t="s">
        <v>299</v>
      </c>
      <c r="I6" s="10" t="s">
        <v>277</v>
      </c>
      <c r="J6" s="10" t="s">
        <v>277</v>
      </c>
      <c r="K6" s="10" t="s">
        <v>277</v>
      </c>
      <c r="L6" s="10" t="s">
        <v>277</v>
      </c>
      <c r="M6" s="91" t="s">
        <v>347</v>
      </c>
      <c r="N6" s="452" t="s">
        <v>282</v>
      </c>
      <c r="O6" s="453">
        <v>3</v>
      </c>
      <c r="P6" s="490" t="s">
        <v>12</v>
      </c>
      <c r="Q6" s="71" t="s">
        <v>303</v>
      </c>
      <c r="R6" s="18" t="s">
        <v>303</v>
      </c>
      <c r="S6" s="18" t="s">
        <v>303</v>
      </c>
      <c r="T6" s="455" t="s">
        <v>303</v>
      </c>
      <c r="V6" s="278"/>
    </row>
    <row r="7" spans="1:22" ht="14.1" customHeight="1" x14ac:dyDescent="0.25">
      <c r="A7" s="124" t="s">
        <v>612</v>
      </c>
      <c r="B7" s="79" t="str">
        <f t="shared" si="1"/>
        <v>x</v>
      </c>
      <c r="C7" s="79" t="str">
        <f t="shared" si="2"/>
        <v>x</v>
      </c>
      <c r="D7" s="79" t="str">
        <f t="shared" si="3"/>
        <v>x</v>
      </c>
      <c r="E7" s="79" t="str">
        <f t="shared" si="4"/>
        <v>x</v>
      </c>
      <c r="F7" s="37" t="s">
        <v>442</v>
      </c>
      <c r="G7" s="84" t="s">
        <v>685</v>
      </c>
      <c r="H7" s="84" t="s">
        <v>299</v>
      </c>
      <c r="I7" s="84" t="s">
        <v>277</v>
      </c>
      <c r="J7" s="84" t="s">
        <v>277</v>
      </c>
      <c r="K7" s="84" t="s">
        <v>350</v>
      </c>
      <c r="L7" s="84" t="s">
        <v>277</v>
      </c>
      <c r="M7" s="430" t="s">
        <v>351</v>
      </c>
      <c r="N7" s="79" t="s">
        <v>282</v>
      </c>
      <c r="O7" s="244">
        <v>4</v>
      </c>
      <c r="P7" s="491" t="s">
        <v>12</v>
      </c>
      <c r="Q7" s="79" t="s">
        <v>286</v>
      </c>
      <c r="R7" s="79" t="s">
        <v>301</v>
      </c>
      <c r="S7" s="79" t="s">
        <v>301</v>
      </c>
      <c r="T7" s="246" t="s">
        <v>301</v>
      </c>
      <c r="V7" s="278"/>
    </row>
    <row r="8" spans="1:22" ht="14.1" customHeight="1" x14ac:dyDescent="0.25">
      <c r="A8" s="424" t="s">
        <v>612</v>
      </c>
      <c r="B8" s="99" t="str">
        <f t="shared" si="1"/>
        <v>x</v>
      </c>
      <c r="C8" s="19" t="str">
        <f t="shared" si="2"/>
        <v>x</v>
      </c>
      <c r="D8" s="19" t="str">
        <f t="shared" si="3"/>
        <v>x</v>
      </c>
      <c r="E8" s="19" t="str">
        <f t="shared" si="4"/>
        <v>x</v>
      </c>
      <c r="F8" s="116" t="s">
        <v>433</v>
      </c>
      <c r="G8" s="73" t="s">
        <v>685</v>
      </c>
      <c r="H8" s="73" t="s">
        <v>299</v>
      </c>
      <c r="I8" s="73" t="s">
        <v>277</v>
      </c>
      <c r="J8" s="73" t="s">
        <v>277</v>
      </c>
      <c r="K8" s="73" t="s">
        <v>300</v>
      </c>
      <c r="L8" s="73" t="s">
        <v>277</v>
      </c>
      <c r="M8" s="428" t="s">
        <v>346</v>
      </c>
      <c r="N8" s="66" t="s">
        <v>282</v>
      </c>
      <c r="O8" s="219">
        <v>4</v>
      </c>
      <c r="P8" s="492" t="s">
        <v>12</v>
      </c>
      <c r="Q8" s="99" t="s">
        <v>286</v>
      </c>
      <c r="R8" s="19" t="s">
        <v>301</v>
      </c>
      <c r="S8" s="19" t="s">
        <v>301</v>
      </c>
      <c r="T8" s="87" t="s">
        <v>301</v>
      </c>
      <c r="V8" s="278"/>
    </row>
    <row r="9" spans="1:22" ht="14.1" customHeight="1" x14ac:dyDescent="0.25">
      <c r="A9" s="425" t="s">
        <v>612</v>
      </c>
      <c r="B9" s="99" t="str">
        <f t="shared" si="1"/>
        <v>x</v>
      </c>
      <c r="C9" s="19" t="str">
        <f t="shared" si="2"/>
        <v>x</v>
      </c>
      <c r="D9" s="19" t="str">
        <f t="shared" si="3"/>
        <v>x</v>
      </c>
      <c r="E9" s="19" t="str">
        <f t="shared" si="4"/>
        <v>x</v>
      </c>
      <c r="F9" s="116" t="s">
        <v>443</v>
      </c>
      <c r="G9" s="73" t="s">
        <v>685</v>
      </c>
      <c r="H9" s="73" t="s">
        <v>299</v>
      </c>
      <c r="I9" s="73" t="s">
        <v>277</v>
      </c>
      <c r="J9" s="73" t="s">
        <v>277</v>
      </c>
      <c r="K9" s="73" t="s">
        <v>300</v>
      </c>
      <c r="L9" s="73" t="s">
        <v>277</v>
      </c>
      <c r="M9" s="428" t="s">
        <v>346</v>
      </c>
      <c r="N9" s="19" t="s">
        <v>282</v>
      </c>
      <c r="O9" s="234">
        <v>4</v>
      </c>
      <c r="P9" s="493" t="s">
        <v>12</v>
      </c>
      <c r="Q9" s="19" t="s">
        <v>303</v>
      </c>
      <c r="R9" s="19" t="s">
        <v>301</v>
      </c>
      <c r="S9" s="19" t="s">
        <v>301</v>
      </c>
      <c r="T9" s="87" t="s">
        <v>301</v>
      </c>
      <c r="V9" s="278"/>
    </row>
    <row r="10" spans="1:22" ht="14.1" customHeight="1" x14ac:dyDescent="0.25">
      <c r="A10" s="425" t="s">
        <v>612</v>
      </c>
      <c r="B10" s="99" t="str">
        <f t="shared" si="1"/>
        <v>x</v>
      </c>
      <c r="C10" s="19" t="str">
        <f t="shared" si="2"/>
        <v>x</v>
      </c>
      <c r="D10" s="19" t="str">
        <f t="shared" si="3"/>
        <v>x</v>
      </c>
      <c r="E10" s="19" t="str">
        <f t="shared" si="4"/>
        <v>x</v>
      </c>
      <c r="F10" s="116" t="s">
        <v>444</v>
      </c>
      <c r="G10" s="73" t="s">
        <v>685</v>
      </c>
      <c r="H10" s="73" t="s">
        <v>299</v>
      </c>
      <c r="I10" s="73" t="s">
        <v>277</v>
      </c>
      <c r="J10" s="73" t="s">
        <v>277</v>
      </c>
      <c r="K10" s="73" t="s">
        <v>300</v>
      </c>
      <c r="L10" s="73" t="s">
        <v>277</v>
      </c>
      <c r="M10" s="428" t="s">
        <v>346</v>
      </c>
      <c r="N10" s="101" t="s">
        <v>278</v>
      </c>
      <c r="O10" s="234">
        <v>13</v>
      </c>
      <c r="P10" s="494" t="s">
        <v>12</v>
      </c>
      <c r="Q10" s="19" t="s">
        <v>286</v>
      </c>
      <c r="R10" s="19" t="s">
        <v>301</v>
      </c>
      <c r="S10" s="19" t="s">
        <v>301</v>
      </c>
      <c r="T10" s="87" t="s">
        <v>301</v>
      </c>
      <c r="V10" s="278"/>
    </row>
    <row r="11" spans="1:22" ht="14.1" customHeight="1" x14ac:dyDescent="0.25">
      <c r="A11" s="425" t="s">
        <v>612</v>
      </c>
      <c r="B11" s="99" t="str">
        <f t="shared" si="1"/>
        <v>-</v>
      </c>
      <c r="C11" s="19" t="str">
        <f t="shared" si="2"/>
        <v>x</v>
      </c>
      <c r="D11" s="19" t="str">
        <f t="shared" si="3"/>
        <v>x</v>
      </c>
      <c r="E11" s="19" t="str">
        <f t="shared" si="4"/>
        <v>x</v>
      </c>
      <c r="F11" s="116" t="s">
        <v>445</v>
      </c>
      <c r="G11" s="73" t="s">
        <v>685</v>
      </c>
      <c r="H11" s="73" t="s">
        <v>299</v>
      </c>
      <c r="I11" s="73" t="s">
        <v>277</v>
      </c>
      <c r="J11" s="73" t="s">
        <v>277</v>
      </c>
      <c r="K11" s="73" t="s">
        <v>300</v>
      </c>
      <c r="L11" s="73" t="s">
        <v>277</v>
      </c>
      <c r="M11" s="428" t="s">
        <v>346</v>
      </c>
      <c r="N11" s="19" t="s">
        <v>282</v>
      </c>
      <c r="O11" s="234">
        <v>7</v>
      </c>
      <c r="P11" s="495" t="s">
        <v>12</v>
      </c>
      <c r="Q11" s="19" t="s">
        <v>350</v>
      </c>
      <c r="R11" s="19" t="s">
        <v>301</v>
      </c>
      <c r="S11" s="19" t="s">
        <v>301</v>
      </c>
      <c r="T11" s="87" t="s">
        <v>301</v>
      </c>
      <c r="V11" s="278"/>
    </row>
    <row r="12" spans="1:22" ht="14.1" customHeight="1" x14ac:dyDescent="0.25">
      <c r="A12" s="425" t="s">
        <v>612</v>
      </c>
      <c r="B12" s="99" t="str">
        <f t="shared" si="1"/>
        <v>-</v>
      </c>
      <c r="C12" s="19" t="str">
        <f t="shared" si="2"/>
        <v>x</v>
      </c>
      <c r="D12" s="19" t="str">
        <f t="shared" si="3"/>
        <v>x</v>
      </c>
      <c r="E12" s="19" t="str">
        <f t="shared" si="4"/>
        <v>x</v>
      </c>
      <c r="F12" s="116" t="s">
        <v>446</v>
      </c>
      <c r="G12" s="73" t="s">
        <v>685</v>
      </c>
      <c r="H12" s="73" t="s">
        <v>299</v>
      </c>
      <c r="I12" s="73" t="s">
        <v>277</v>
      </c>
      <c r="J12" s="73" t="s">
        <v>277</v>
      </c>
      <c r="K12" s="73" t="s">
        <v>300</v>
      </c>
      <c r="L12" s="73" t="s">
        <v>277</v>
      </c>
      <c r="M12" s="428" t="s">
        <v>346</v>
      </c>
      <c r="N12" s="19" t="s">
        <v>282</v>
      </c>
      <c r="O12" s="234">
        <v>12</v>
      </c>
      <c r="P12" s="496" t="s">
        <v>12</v>
      </c>
      <c r="Q12" s="19" t="s">
        <v>350</v>
      </c>
      <c r="R12" s="19" t="s">
        <v>301</v>
      </c>
      <c r="S12" s="19" t="s">
        <v>301</v>
      </c>
      <c r="T12" s="87" t="s">
        <v>301</v>
      </c>
      <c r="V12" s="278"/>
    </row>
    <row r="13" spans="1:22" ht="14.1" customHeight="1" x14ac:dyDescent="0.25">
      <c r="A13" s="425" t="s">
        <v>612</v>
      </c>
      <c r="B13" s="99" t="str">
        <f t="shared" si="1"/>
        <v>-</v>
      </c>
      <c r="C13" s="19" t="str">
        <f t="shared" si="2"/>
        <v>x</v>
      </c>
      <c r="D13" s="19" t="str">
        <f t="shared" si="3"/>
        <v>x</v>
      </c>
      <c r="E13" s="19" t="str">
        <f t="shared" si="4"/>
        <v>x</v>
      </c>
      <c r="F13" s="116" t="s">
        <v>447</v>
      </c>
      <c r="G13" s="73" t="s">
        <v>685</v>
      </c>
      <c r="H13" s="73" t="s">
        <v>299</v>
      </c>
      <c r="I13" s="73" t="s">
        <v>277</v>
      </c>
      <c r="J13" s="73" t="s">
        <v>277</v>
      </c>
      <c r="K13" s="73" t="s">
        <v>300</v>
      </c>
      <c r="L13" s="73" t="s">
        <v>277</v>
      </c>
      <c r="M13" s="428" t="s">
        <v>346</v>
      </c>
      <c r="N13" s="19" t="s">
        <v>282</v>
      </c>
      <c r="O13" s="234">
        <v>13</v>
      </c>
      <c r="P13" s="494" t="s">
        <v>12</v>
      </c>
      <c r="Q13" s="19" t="s">
        <v>350</v>
      </c>
      <c r="R13" s="19" t="s">
        <v>301</v>
      </c>
      <c r="S13" s="19" t="s">
        <v>301</v>
      </c>
      <c r="T13" s="87" t="s">
        <v>301</v>
      </c>
      <c r="V13" s="278"/>
    </row>
    <row r="14" spans="1:22" ht="14.1" customHeight="1" x14ac:dyDescent="0.25">
      <c r="A14" s="425" t="s">
        <v>612</v>
      </c>
      <c r="B14" s="99" t="str">
        <f t="shared" si="1"/>
        <v>-</v>
      </c>
      <c r="C14" s="19" t="str">
        <f t="shared" si="2"/>
        <v>x</v>
      </c>
      <c r="D14" s="19" t="str">
        <f t="shared" si="3"/>
        <v>x</v>
      </c>
      <c r="E14" s="19" t="str">
        <f t="shared" si="4"/>
        <v>x</v>
      </c>
      <c r="F14" s="116" t="s">
        <v>448</v>
      </c>
      <c r="G14" s="73" t="s">
        <v>685</v>
      </c>
      <c r="H14" s="73" t="s">
        <v>299</v>
      </c>
      <c r="I14" s="73" t="s">
        <v>277</v>
      </c>
      <c r="J14" s="73" t="s">
        <v>277</v>
      </c>
      <c r="K14" s="73" t="s">
        <v>300</v>
      </c>
      <c r="L14" s="73" t="s">
        <v>277</v>
      </c>
      <c r="M14" s="428" t="s">
        <v>346</v>
      </c>
      <c r="N14" s="19" t="s">
        <v>282</v>
      </c>
      <c r="O14" s="234">
        <v>7</v>
      </c>
      <c r="P14" s="495" t="s">
        <v>12</v>
      </c>
      <c r="Q14" s="19" t="s">
        <v>350</v>
      </c>
      <c r="R14" s="19" t="s">
        <v>301</v>
      </c>
      <c r="S14" s="19" t="s">
        <v>301</v>
      </c>
      <c r="T14" s="87" t="s">
        <v>301</v>
      </c>
      <c r="V14" s="278"/>
    </row>
    <row r="15" spans="1:22" ht="14.1" customHeight="1" x14ac:dyDescent="0.25">
      <c r="A15" s="425" t="s">
        <v>612</v>
      </c>
      <c r="B15" s="99" t="str">
        <f t="shared" si="1"/>
        <v>x</v>
      </c>
      <c r="C15" s="19" t="str">
        <f t="shared" si="2"/>
        <v>x</v>
      </c>
      <c r="D15" s="19" t="str">
        <f t="shared" si="3"/>
        <v>x</v>
      </c>
      <c r="E15" s="19" t="str">
        <f t="shared" si="4"/>
        <v>x</v>
      </c>
      <c r="F15" s="116" t="s">
        <v>449</v>
      </c>
      <c r="G15" s="73" t="s">
        <v>685</v>
      </c>
      <c r="H15" s="73" t="s">
        <v>299</v>
      </c>
      <c r="I15" s="73" t="s">
        <v>277</v>
      </c>
      <c r="J15" s="73" t="s">
        <v>277</v>
      </c>
      <c r="K15" s="73" t="s">
        <v>300</v>
      </c>
      <c r="L15" s="73" t="s">
        <v>277</v>
      </c>
      <c r="M15" s="428" t="s">
        <v>346</v>
      </c>
      <c r="N15" s="66" t="s">
        <v>282</v>
      </c>
      <c r="O15" s="219">
        <v>13</v>
      </c>
      <c r="P15" s="497" t="s">
        <v>12</v>
      </c>
      <c r="Q15" s="99" t="s">
        <v>279</v>
      </c>
      <c r="R15" s="19" t="s">
        <v>301</v>
      </c>
      <c r="S15" s="19" t="s">
        <v>301</v>
      </c>
      <c r="T15" s="87" t="s">
        <v>301</v>
      </c>
      <c r="V15" s="278"/>
    </row>
    <row r="16" spans="1:22" ht="14.1" customHeight="1" thickBot="1" x14ac:dyDescent="0.3">
      <c r="A16" s="426" t="s">
        <v>612</v>
      </c>
      <c r="B16" s="423" t="str">
        <f t="shared" si="1"/>
        <v>-</v>
      </c>
      <c r="C16" s="18" t="str">
        <f t="shared" si="2"/>
        <v>x</v>
      </c>
      <c r="D16" s="18" t="str">
        <f t="shared" si="3"/>
        <v>x</v>
      </c>
      <c r="E16" s="18" t="str">
        <f t="shared" si="4"/>
        <v>x</v>
      </c>
      <c r="F16" s="1" t="s">
        <v>450</v>
      </c>
      <c r="G16" s="10" t="s">
        <v>318</v>
      </c>
      <c r="H16" s="10" t="s">
        <v>318</v>
      </c>
      <c r="I16" s="10" t="s">
        <v>277</v>
      </c>
      <c r="J16" s="10" t="s">
        <v>277</v>
      </c>
      <c r="K16" s="10" t="s">
        <v>300</v>
      </c>
      <c r="L16" s="10" t="s">
        <v>277</v>
      </c>
      <c r="M16" s="91" t="s">
        <v>375</v>
      </c>
      <c r="N16" s="18" t="s">
        <v>282</v>
      </c>
      <c r="O16" s="498">
        <v>11</v>
      </c>
      <c r="P16" s="499" t="s">
        <v>12</v>
      </c>
      <c r="Q16" s="18" t="s">
        <v>350</v>
      </c>
      <c r="R16" s="18" t="s">
        <v>301</v>
      </c>
      <c r="S16" s="18" t="s">
        <v>301</v>
      </c>
      <c r="T16" s="455" t="s">
        <v>301</v>
      </c>
      <c r="V16" s="278"/>
    </row>
    <row r="17" spans="1:22" ht="14.1" customHeight="1" x14ac:dyDescent="0.25">
      <c r="A17" s="124" t="s">
        <v>610</v>
      </c>
      <c r="B17" s="79" t="str">
        <f t="shared" si="1"/>
        <v>x</v>
      </c>
      <c r="C17" s="79" t="str">
        <f t="shared" si="2"/>
        <v>x</v>
      </c>
      <c r="D17" s="79" t="str">
        <f t="shared" si="3"/>
        <v>x</v>
      </c>
      <c r="E17" s="79" t="str">
        <f t="shared" si="4"/>
        <v>x</v>
      </c>
      <c r="F17" s="37" t="s">
        <v>435</v>
      </c>
      <c r="G17" s="84" t="s">
        <v>685</v>
      </c>
      <c r="H17" s="84" t="s">
        <v>299</v>
      </c>
      <c r="I17" s="84" t="s">
        <v>277</v>
      </c>
      <c r="J17" s="84" t="s">
        <v>277</v>
      </c>
      <c r="K17" s="84" t="s">
        <v>300</v>
      </c>
      <c r="L17" s="84" t="s">
        <v>277</v>
      </c>
      <c r="M17" s="427" t="s">
        <v>346</v>
      </c>
      <c r="N17" s="247" t="s">
        <v>282</v>
      </c>
      <c r="O17" s="449">
        <v>11</v>
      </c>
      <c r="P17" s="500" t="s">
        <v>12</v>
      </c>
      <c r="Q17" s="444" t="s">
        <v>286</v>
      </c>
      <c r="R17" s="79" t="s">
        <v>301</v>
      </c>
      <c r="S17" s="79" t="s">
        <v>301</v>
      </c>
      <c r="T17" s="246" t="s">
        <v>301</v>
      </c>
      <c r="V17" s="278"/>
    </row>
    <row r="18" spans="1:22" ht="14.1" customHeight="1" x14ac:dyDescent="0.25">
      <c r="A18" s="424" t="s">
        <v>610</v>
      </c>
      <c r="B18" s="99" t="str">
        <f t="shared" si="1"/>
        <v>x</v>
      </c>
      <c r="C18" s="19" t="str">
        <f t="shared" si="2"/>
        <v>x</v>
      </c>
      <c r="D18" s="19" t="str">
        <f t="shared" si="3"/>
        <v>x</v>
      </c>
      <c r="E18" s="19" t="str">
        <f t="shared" si="4"/>
        <v>x</v>
      </c>
      <c r="F18" s="116" t="s">
        <v>436</v>
      </c>
      <c r="G18" s="126" t="s">
        <v>277</v>
      </c>
      <c r="H18" s="122" t="s">
        <v>316</v>
      </c>
      <c r="I18" s="126">
        <v>1</v>
      </c>
      <c r="J18" s="126">
        <v>1</v>
      </c>
      <c r="K18" s="126">
        <v>3</v>
      </c>
      <c r="L18" s="126">
        <v>1</v>
      </c>
      <c r="M18" s="428" t="s">
        <v>389</v>
      </c>
      <c r="N18" s="76" t="s">
        <v>282</v>
      </c>
      <c r="O18" s="76">
        <v>2</v>
      </c>
      <c r="P18" s="250"/>
      <c r="Q18" s="104" t="s">
        <v>303</v>
      </c>
      <c r="R18" s="76" t="s">
        <v>301</v>
      </c>
      <c r="S18" s="103" t="s">
        <v>285</v>
      </c>
      <c r="T18" s="501" t="s">
        <v>285</v>
      </c>
      <c r="V18" s="278"/>
    </row>
    <row r="19" spans="1:22" ht="14.1" customHeight="1" thickBot="1" x14ac:dyDescent="0.3">
      <c r="A19" s="426" t="s">
        <v>610</v>
      </c>
      <c r="B19" s="423" t="str">
        <f t="shared" si="1"/>
        <v>-</v>
      </c>
      <c r="C19" s="18" t="str">
        <f t="shared" si="2"/>
        <v>x</v>
      </c>
      <c r="D19" s="18" t="str">
        <f t="shared" si="3"/>
        <v>x</v>
      </c>
      <c r="E19" s="18" t="str">
        <f t="shared" si="4"/>
        <v>x</v>
      </c>
      <c r="F19" s="1" t="s">
        <v>437</v>
      </c>
      <c r="G19" s="10" t="s">
        <v>685</v>
      </c>
      <c r="H19" s="10" t="s">
        <v>299</v>
      </c>
      <c r="I19" s="10" t="s">
        <v>277</v>
      </c>
      <c r="J19" s="10" t="s">
        <v>277</v>
      </c>
      <c r="K19" s="10" t="s">
        <v>300</v>
      </c>
      <c r="L19" s="10" t="s">
        <v>277</v>
      </c>
      <c r="M19" s="91" t="s">
        <v>346</v>
      </c>
      <c r="N19" s="452" t="s">
        <v>282</v>
      </c>
      <c r="O19" s="453">
        <v>8</v>
      </c>
      <c r="P19" s="502" t="s">
        <v>12</v>
      </c>
      <c r="Q19" s="423" t="s">
        <v>350</v>
      </c>
      <c r="R19" s="18" t="s">
        <v>303</v>
      </c>
      <c r="S19" s="18" t="s">
        <v>303</v>
      </c>
      <c r="T19" s="455" t="s">
        <v>303</v>
      </c>
      <c r="V19" s="278"/>
    </row>
    <row r="20" spans="1:22" ht="14.1" customHeight="1" x14ac:dyDescent="0.25">
      <c r="A20" s="124" t="s">
        <v>613</v>
      </c>
      <c r="B20" s="79" t="str">
        <f t="shared" si="1"/>
        <v>x</v>
      </c>
      <c r="C20" s="79" t="str">
        <f t="shared" si="2"/>
        <v>x</v>
      </c>
      <c r="D20" s="79" t="str">
        <f t="shared" si="3"/>
        <v>x</v>
      </c>
      <c r="E20" s="79" t="str">
        <f t="shared" si="4"/>
        <v>x</v>
      </c>
      <c r="F20" s="37" t="s">
        <v>451</v>
      </c>
      <c r="G20" s="175" t="s">
        <v>318</v>
      </c>
      <c r="H20" s="175" t="s">
        <v>277</v>
      </c>
      <c r="I20" s="173" t="s">
        <v>277</v>
      </c>
      <c r="J20" s="173" t="s">
        <v>277</v>
      </c>
      <c r="K20" s="173">
        <v>4</v>
      </c>
      <c r="L20" s="173" t="s">
        <v>277</v>
      </c>
      <c r="M20" s="427" t="s">
        <v>409</v>
      </c>
      <c r="N20" s="434" t="s">
        <v>282</v>
      </c>
      <c r="O20" s="503">
        <v>6</v>
      </c>
      <c r="P20" s="504" t="s">
        <v>12</v>
      </c>
      <c r="Q20" s="79" t="s">
        <v>303</v>
      </c>
      <c r="R20" s="79" t="s">
        <v>301</v>
      </c>
      <c r="S20" s="79" t="s">
        <v>301</v>
      </c>
      <c r="T20" s="246" t="s">
        <v>301</v>
      </c>
      <c r="V20" s="278"/>
    </row>
    <row r="21" spans="1:22" ht="13.95" customHeight="1" thickBot="1" x14ac:dyDescent="0.3">
      <c r="A21" s="538" t="s">
        <v>613</v>
      </c>
      <c r="B21" s="423" t="str">
        <f t="shared" si="1"/>
        <v>x</v>
      </c>
      <c r="C21" s="18" t="str">
        <f t="shared" si="2"/>
        <v>x</v>
      </c>
      <c r="D21" s="18" t="str">
        <f t="shared" si="3"/>
        <v>x</v>
      </c>
      <c r="E21" s="18" t="str">
        <f t="shared" si="4"/>
        <v>x</v>
      </c>
      <c r="F21" s="1" t="s">
        <v>452</v>
      </c>
      <c r="G21" s="10" t="s">
        <v>685</v>
      </c>
      <c r="H21" s="10" t="s">
        <v>299</v>
      </c>
      <c r="I21" s="10" t="s">
        <v>277</v>
      </c>
      <c r="J21" s="10" t="s">
        <v>277</v>
      </c>
      <c r="K21" s="10" t="s">
        <v>300</v>
      </c>
      <c r="L21" s="10" t="s">
        <v>277</v>
      </c>
      <c r="M21" s="91" t="s">
        <v>346</v>
      </c>
      <c r="N21" s="18" t="s">
        <v>282</v>
      </c>
      <c r="O21" s="498">
        <v>7</v>
      </c>
      <c r="P21" s="505" t="s">
        <v>12</v>
      </c>
      <c r="Q21" s="18" t="s">
        <v>303</v>
      </c>
      <c r="R21" s="18" t="s">
        <v>301</v>
      </c>
      <c r="S21" s="18" t="s">
        <v>301</v>
      </c>
      <c r="T21" s="455" t="s">
        <v>301</v>
      </c>
      <c r="V21" s="278"/>
    </row>
    <row r="22" spans="1:22" x14ac:dyDescent="0.25">
      <c r="F22" s="339"/>
      <c r="G22" s="339"/>
      <c r="H22" s="339"/>
      <c r="I22" s="339"/>
      <c r="J22" s="339"/>
      <c r="K22" s="339"/>
      <c r="L22" s="339"/>
    </row>
    <row r="23" spans="1:22" x14ac:dyDescent="0.25">
      <c r="F23" s="339"/>
      <c r="G23" s="339"/>
      <c r="H23" s="339"/>
      <c r="I23" s="339"/>
      <c r="J23" s="339"/>
      <c r="K23" s="339"/>
      <c r="L23" s="339"/>
    </row>
    <row r="24" spans="1:22" x14ac:dyDescent="0.25">
      <c r="F24" s="339"/>
      <c r="G24" s="339"/>
      <c r="H24" s="339"/>
      <c r="I24" s="339"/>
      <c r="J24" s="339"/>
      <c r="K24" s="339"/>
      <c r="L24" s="339"/>
    </row>
    <row r="25" spans="1:22" x14ac:dyDescent="0.25">
      <c r="F25" s="339"/>
      <c r="G25" s="339"/>
      <c r="H25" s="339"/>
      <c r="I25" s="339"/>
      <c r="J25" s="339"/>
      <c r="K25" s="339"/>
      <c r="L25" s="339"/>
    </row>
    <row r="26" spans="1:22" x14ac:dyDescent="0.25">
      <c r="F26" s="339"/>
      <c r="G26" s="339"/>
      <c r="H26" s="339"/>
      <c r="I26" s="339"/>
      <c r="J26" s="339"/>
      <c r="K26" s="339"/>
      <c r="L26" s="339"/>
    </row>
    <row r="27" spans="1:22" x14ac:dyDescent="0.25">
      <c r="F27" s="339"/>
      <c r="G27" s="339"/>
      <c r="H27" s="339"/>
      <c r="I27" s="339"/>
      <c r="J27" s="339"/>
      <c r="K27" s="339"/>
      <c r="L27" s="339"/>
    </row>
    <row r="28" spans="1:22" x14ac:dyDescent="0.25">
      <c r="F28" s="339"/>
      <c r="G28" s="339"/>
      <c r="H28" s="339"/>
      <c r="I28" s="339"/>
      <c r="J28" s="339"/>
      <c r="K28" s="339"/>
      <c r="L28" s="339"/>
    </row>
    <row r="29" spans="1:22" x14ac:dyDescent="0.25">
      <c r="F29" s="339"/>
      <c r="G29" s="339"/>
      <c r="H29" s="339"/>
      <c r="I29" s="339"/>
      <c r="J29" s="339"/>
      <c r="K29" s="339"/>
      <c r="L29" s="339"/>
    </row>
    <row r="30" spans="1:22" x14ac:dyDescent="0.25">
      <c r="F30" s="339"/>
      <c r="G30" s="339"/>
      <c r="H30" s="339"/>
      <c r="I30" s="339"/>
      <c r="J30" s="339"/>
      <c r="K30" s="339"/>
      <c r="L30" s="339"/>
    </row>
    <row r="31" spans="1:22" x14ac:dyDescent="0.25">
      <c r="F31" s="339"/>
      <c r="G31" s="339"/>
      <c r="H31" s="339"/>
      <c r="I31" s="339"/>
      <c r="J31" s="339"/>
      <c r="K31" s="339"/>
      <c r="L31" s="339"/>
    </row>
  </sheetData>
  <mergeCells count="4">
    <mergeCell ref="A2:F2"/>
    <mergeCell ref="G2:M2"/>
    <mergeCell ref="Q2:T2"/>
    <mergeCell ref="N2:P2"/>
  </mergeCells>
  <pageMargins left="0.70866141732283472" right="0.70866141732283472" top="0.78740157480314965" bottom="0.78740157480314965" header="0.31496062992125984" footer="0.31496062992125984"/>
  <pageSetup paperSize="192" orientation="landscape" r:id="rId1"/>
  <headerFooter scaleWithDoc="0" alignWithMargins="0">
    <oddHeader>&amp;RPříloha č. 2: Datový standard pro železniční stavby DÚR, DPS, PDPS a RDS</oddHeader>
    <oddFooter>&amp;R&amp;P/&amp;N</oddFooter>
  </headerFooter>
  <ignoredErrors>
    <ignoredError sqref="G18 O20 M7:O7 M21:O21 M18:T18 M10:O10 H9:L14 H18:L18 H21:L21 H7:L7 H4:L4 H8:L8 H19:L20 H15:L15 M14:O14 M11:O11 R11:T11 M12:O12 R12:T12 M13:O13 R13:T13 R14:T14 Q7:T7 M9:O9 Q9:T9 Q10:T10 Q20:T20 Q21:T21 H6:L6 H5:J5 L5 H17:L17 I16:L1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autoPageBreaks="0" fitToPage="1"/>
  </sheetPr>
  <dimension ref="A1:Y22"/>
  <sheetViews>
    <sheetView showGridLines="0" zoomScale="85" zoomScaleNormal="85" zoomScaleSheetLayoutView="100" workbookViewId="0">
      <pane ySplit="3" topLeftCell="A4" activePane="bottomLeft" state="frozen"/>
      <selection pane="bottomLeft"/>
    </sheetView>
  </sheetViews>
  <sheetFormatPr defaultColWidth="9.44140625" defaultRowHeight="13.8" x14ac:dyDescent="0.25"/>
  <cols>
    <col min="1" max="1" width="30.6640625" style="445" customWidth="1"/>
    <col min="2" max="5" width="5.6640625" style="445" customWidth="1"/>
    <col min="6" max="6" width="50.6640625" style="189" customWidth="1"/>
    <col min="7" max="12" width="5.6640625" style="189" customWidth="1"/>
    <col min="13" max="13" width="30.6640625" style="189" customWidth="1"/>
    <col min="14" max="14" width="20.6640625" style="339" customWidth="1"/>
    <col min="15" max="16" width="10.6640625" style="339" customWidth="1"/>
    <col min="17" max="20" width="8.6640625" style="339" customWidth="1"/>
    <col min="21" max="16384" width="9.44140625" style="339"/>
  </cols>
  <sheetData>
    <row r="1" spans="1:22" ht="15" customHeight="1" thickBot="1" x14ac:dyDescent="0.3">
      <c r="A1" s="214" t="str">
        <f ca="1">MID(CELL("filename",A1),FIND("]",CELL("filename",A1))+1,LEN(CELL("filename",A1))-FIND("]",CELL("filename",A1)))</f>
        <v>1.3 Silnoproudá technologie</v>
      </c>
      <c r="B1" s="214"/>
      <c r="C1" s="214"/>
      <c r="D1" s="214"/>
      <c r="E1" s="214"/>
      <c r="F1" s="196"/>
      <c r="G1" s="196"/>
      <c r="H1" s="196"/>
      <c r="I1" s="196"/>
      <c r="J1" s="196"/>
      <c r="K1" s="196"/>
      <c r="L1" s="196"/>
      <c r="M1" s="196"/>
      <c r="N1" s="215"/>
      <c r="O1" s="215"/>
      <c r="P1" s="215"/>
      <c r="Q1" s="215"/>
      <c r="R1" s="215"/>
      <c r="S1" s="215"/>
      <c r="T1" s="215"/>
    </row>
    <row r="2" spans="1:22" s="462" customFormat="1" ht="15" customHeight="1" x14ac:dyDescent="0.25">
      <c r="A2" s="863" t="s">
        <v>682</v>
      </c>
      <c r="B2" s="864"/>
      <c r="C2" s="864"/>
      <c r="D2" s="864"/>
      <c r="E2" s="864"/>
      <c r="F2" s="864"/>
      <c r="G2" s="864" t="s">
        <v>265</v>
      </c>
      <c r="H2" s="864"/>
      <c r="I2" s="864"/>
      <c r="J2" s="864"/>
      <c r="K2" s="864"/>
      <c r="L2" s="864"/>
      <c r="M2" s="864"/>
      <c r="N2" s="871" t="s">
        <v>683</v>
      </c>
      <c r="O2" s="871"/>
      <c r="P2" s="871"/>
      <c r="Q2" s="864" t="s">
        <v>684</v>
      </c>
      <c r="R2" s="864"/>
      <c r="S2" s="864"/>
      <c r="T2" s="868"/>
      <c r="U2" s="436"/>
    </row>
    <row r="3" spans="1:22" s="462" customFormat="1" ht="25.2" customHeight="1" thickBot="1" x14ac:dyDescent="0.3">
      <c r="A3" s="414" t="s">
        <v>55</v>
      </c>
      <c r="B3" s="119" t="s">
        <v>679</v>
      </c>
      <c r="C3" s="119" t="s">
        <v>43</v>
      </c>
      <c r="D3" s="119" t="s">
        <v>44</v>
      </c>
      <c r="E3" s="119" t="s">
        <v>45</v>
      </c>
      <c r="F3" s="415" t="s">
        <v>264</v>
      </c>
      <c r="G3" s="3" t="s">
        <v>267</v>
      </c>
      <c r="H3" s="4" t="s">
        <v>268</v>
      </c>
      <c r="I3" s="5" t="s">
        <v>269</v>
      </c>
      <c r="J3" s="31" t="s">
        <v>270</v>
      </c>
      <c r="K3" s="6" t="s">
        <v>271</v>
      </c>
      <c r="L3" s="7" t="s">
        <v>272</v>
      </c>
      <c r="M3" s="416" t="s">
        <v>298</v>
      </c>
      <c r="N3" s="197" t="s">
        <v>266</v>
      </c>
      <c r="O3" s="197" t="s">
        <v>273</v>
      </c>
      <c r="P3" s="197" t="s">
        <v>274</v>
      </c>
      <c r="Q3" s="119" t="s">
        <v>679</v>
      </c>
      <c r="R3" s="119" t="s">
        <v>43</v>
      </c>
      <c r="S3" s="119" t="s">
        <v>44</v>
      </c>
      <c r="T3" s="34" t="s">
        <v>45</v>
      </c>
      <c r="U3" s="436"/>
    </row>
    <row r="4" spans="1:22" ht="14.85" customHeight="1" x14ac:dyDescent="0.25">
      <c r="A4" s="540" t="s">
        <v>614</v>
      </c>
      <c r="B4" s="79" t="str">
        <f>IF(Q4="-","-","x")</f>
        <v>x</v>
      </c>
      <c r="C4" s="79" t="str">
        <f t="shared" ref="C4:E4" si="0">IF(R4="-","-","x")</f>
        <v>x</v>
      </c>
      <c r="D4" s="79" t="str">
        <f t="shared" si="0"/>
        <v>x</v>
      </c>
      <c r="E4" s="79" t="str">
        <f t="shared" si="0"/>
        <v>x</v>
      </c>
      <c r="F4" s="463" t="s">
        <v>453</v>
      </c>
      <c r="G4" s="80" t="s">
        <v>318</v>
      </c>
      <c r="H4" s="80">
        <v>2</v>
      </c>
      <c r="I4" s="80">
        <v>1</v>
      </c>
      <c r="J4" s="80">
        <v>1</v>
      </c>
      <c r="K4" s="80">
        <v>4</v>
      </c>
      <c r="L4" s="84">
        <v>1</v>
      </c>
      <c r="M4" s="427" t="s">
        <v>352</v>
      </c>
      <c r="N4" s="247" t="s">
        <v>282</v>
      </c>
      <c r="O4" s="449">
        <v>7</v>
      </c>
      <c r="P4" s="464" t="s">
        <v>12</v>
      </c>
      <c r="Q4" s="444" t="s">
        <v>302</v>
      </c>
      <c r="R4" s="79" t="s">
        <v>302</v>
      </c>
      <c r="S4" s="79" t="s">
        <v>303</v>
      </c>
      <c r="T4" s="246" t="s">
        <v>303</v>
      </c>
      <c r="V4" s="278"/>
    </row>
    <row r="5" spans="1:22" ht="14.85" customHeight="1" x14ac:dyDescent="0.25">
      <c r="A5" s="541" t="s">
        <v>614</v>
      </c>
      <c r="B5" s="99" t="str">
        <f t="shared" ref="B5:B13" si="1">IF(Q5="-","-","x")</f>
        <v>x</v>
      </c>
      <c r="C5" s="19" t="str">
        <f t="shared" ref="C5:C13" si="2">IF(R5="-","-","x")</f>
        <v>x</v>
      </c>
      <c r="D5" s="19" t="str">
        <f t="shared" ref="D5:D13" si="3">IF(S5="-","-","x")</f>
        <v>x</v>
      </c>
      <c r="E5" s="19" t="str">
        <f t="shared" ref="E5:E13" si="4">IF(T5="-","-","x")</f>
        <v>x</v>
      </c>
      <c r="F5" s="465" t="s">
        <v>454</v>
      </c>
      <c r="G5" s="101" t="s">
        <v>318</v>
      </c>
      <c r="H5" s="101">
        <v>2</v>
      </c>
      <c r="I5" s="101">
        <v>1</v>
      </c>
      <c r="J5" s="101">
        <v>1</v>
      </c>
      <c r="K5" s="101">
        <v>4</v>
      </c>
      <c r="L5" s="73" t="s">
        <v>277</v>
      </c>
      <c r="M5" s="428" t="s">
        <v>352</v>
      </c>
      <c r="N5" s="66" t="s">
        <v>282</v>
      </c>
      <c r="O5" s="219">
        <v>17</v>
      </c>
      <c r="P5" s="466" t="s">
        <v>12</v>
      </c>
      <c r="Q5" s="99" t="s">
        <v>302</v>
      </c>
      <c r="R5" s="19" t="s">
        <v>302</v>
      </c>
      <c r="S5" s="19" t="s">
        <v>303</v>
      </c>
      <c r="T5" s="87" t="s">
        <v>303</v>
      </c>
      <c r="V5" s="278"/>
    </row>
    <row r="6" spans="1:22" ht="13.35" customHeight="1" x14ac:dyDescent="0.25">
      <c r="A6" s="542" t="s">
        <v>614</v>
      </c>
      <c r="B6" s="99" t="str">
        <f t="shared" si="1"/>
        <v>x</v>
      </c>
      <c r="C6" s="19" t="str">
        <f t="shared" si="2"/>
        <v>x</v>
      </c>
      <c r="D6" s="19" t="str">
        <f t="shared" si="3"/>
        <v>x</v>
      </c>
      <c r="E6" s="19" t="str">
        <f t="shared" si="4"/>
        <v>x</v>
      </c>
      <c r="F6" s="315" t="s">
        <v>335</v>
      </c>
      <c r="G6" s="101" t="s">
        <v>318</v>
      </c>
      <c r="H6" s="101">
        <v>2</v>
      </c>
      <c r="I6" s="101">
        <v>1</v>
      </c>
      <c r="J6" s="101">
        <v>1</v>
      </c>
      <c r="K6" s="101">
        <v>4</v>
      </c>
      <c r="L6" s="73">
        <v>1</v>
      </c>
      <c r="M6" s="428" t="s">
        <v>352</v>
      </c>
      <c r="N6" s="66" t="s">
        <v>282</v>
      </c>
      <c r="O6" s="219">
        <v>12</v>
      </c>
      <c r="P6" s="467" t="s">
        <v>12</v>
      </c>
      <c r="Q6" s="99" t="s">
        <v>302</v>
      </c>
      <c r="R6" s="19" t="s">
        <v>302</v>
      </c>
      <c r="S6" s="19" t="s">
        <v>303</v>
      </c>
      <c r="T6" s="87" t="s">
        <v>303</v>
      </c>
      <c r="V6" s="278"/>
    </row>
    <row r="7" spans="1:22" ht="13.35" customHeight="1" thickBot="1" x14ac:dyDescent="0.3">
      <c r="A7" s="543" t="s">
        <v>614</v>
      </c>
      <c r="B7" s="423" t="str">
        <f t="shared" si="1"/>
        <v>x</v>
      </c>
      <c r="C7" s="18" t="str">
        <f t="shared" si="2"/>
        <v>x</v>
      </c>
      <c r="D7" s="18" t="str">
        <f t="shared" si="3"/>
        <v>x</v>
      </c>
      <c r="E7" s="18" t="str">
        <f t="shared" si="4"/>
        <v>x</v>
      </c>
      <c r="F7" s="316" t="s">
        <v>455</v>
      </c>
      <c r="G7" s="8" t="s">
        <v>318</v>
      </c>
      <c r="H7" s="8">
        <v>2</v>
      </c>
      <c r="I7" s="8">
        <v>1</v>
      </c>
      <c r="J7" s="8">
        <v>1</v>
      </c>
      <c r="K7" s="8">
        <v>4</v>
      </c>
      <c r="L7" s="10" t="s">
        <v>277</v>
      </c>
      <c r="M7" s="429" t="s">
        <v>352</v>
      </c>
      <c r="N7" s="452" t="s">
        <v>306</v>
      </c>
      <c r="O7" s="453">
        <v>10</v>
      </c>
      <c r="P7" s="468" t="s">
        <v>12</v>
      </c>
      <c r="Q7" s="423" t="s">
        <v>302</v>
      </c>
      <c r="R7" s="18" t="s">
        <v>302</v>
      </c>
      <c r="S7" s="18" t="s">
        <v>303</v>
      </c>
      <c r="T7" s="455" t="s">
        <v>303</v>
      </c>
      <c r="V7" s="278"/>
    </row>
    <row r="8" spans="1:22" ht="13.35" customHeight="1" x14ac:dyDescent="0.25">
      <c r="A8" s="636" t="s">
        <v>610</v>
      </c>
      <c r="B8" s="79" t="str">
        <f t="shared" si="1"/>
        <v>x</v>
      </c>
      <c r="C8" s="79" t="str">
        <f t="shared" si="2"/>
        <v>x</v>
      </c>
      <c r="D8" s="79" t="str">
        <f t="shared" si="3"/>
        <v>x</v>
      </c>
      <c r="E8" s="79" t="str">
        <f t="shared" si="4"/>
        <v>x</v>
      </c>
      <c r="F8" s="469" t="s">
        <v>435</v>
      </c>
      <c r="G8" s="84" t="s">
        <v>685</v>
      </c>
      <c r="H8" s="84" t="s">
        <v>299</v>
      </c>
      <c r="I8" s="84" t="s">
        <v>277</v>
      </c>
      <c r="J8" s="84" t="s">
        <v>277</v>
      </c>
      <c r="K8" s="84" t="s">
        <v>300</v>
      </c>
      <c r="L8" s="84" t="s">
        <v>277</v>
      </c>
      <c r="M8" s="427" t="s">
        <v>346</v>
      </c>
      <c r="N8" s="247" t="s">
        <v>282</v>
      </c>
      <c r="O8" s="470">
        <v>11</v>
      </c>
      <c r="P8" s="471" t="s">
        <v>12</v>
      </c>
      <c r="Q8" s="472" t="s">
        <v>286</v>
      </c>
      <c r="R8" s="473" t="s">
        <v>301</v>
      </c>
      <c r="S8" s="473" t="s">
        <v>301</v>
      </c>
      <c r="T8" s="474" t="s">
        <v>301</v>
      </c>
      <c r="V8" s="278"/>
    </row>
    <row r="9" spans="1:22" ht="13.35" customHeight="1" x14ac:dyDescent="0.25">
      <c r="A9" s="424" t="s">
        <v>610</v>
      </c>
      <c r="B9" s="99" t="str">
        <f t="shared" si="1"/>
        <v>x</v>
      </c>
      <c r="C9" s="19" t="str">
        <f t="shared" si="2"/>
        <v>x</v>
      </c>
      <c r="D9" s="19" t="str">
        <f t="shared" si="3"/>
        <v>x</v>
      </c>
      <c r="E9" s="19" t="str">
        <f t="shared" si="4"/>
        <v>x</v>
      </c>
      <c r="F9" s="326" t="s">
        <v>436</v>
      </c>
      <c r="G9" s="126" t="s">
        <v>277</v>
      </c>
      <c r="H9" s="122" t="s">
        <v>316</v>
      </c>
      <c r="I9" s="126">
        <v>1</v>
      </c>
      <c r="J9" s="126">
        <v>1</v>
      </c>
      <c r="K9" s="126">
        <v>3</v>
      </c>
      <c r="L9" s="126">
        <v>1</v>
      </c>
      <c r="M9" s="428" t="s">
        <v>389</v>
      </c>
      <c r="N9" s="76" t="s">
        <v>282</v>
      </c>
      <c r="O9" s="219">
        <v>2</v>
      </c>
      <c r="P9" s="475" t="s">
        <v>12</v>
      </c>
      <c r="Q9" s="137" t="s">
        <v>286</v>
      </c>
      <c r="R9" s="137" t="s">
        <v>301</v>
      </c>
      <c r="S9" s="137" t="s">
        <v>301</v>
      </c>
      <c r="T9" s="476" t="s">
        <v>301</v>
      </c>
      <c r="V9" s="278"/>
    </row>
    <row r="10" spans="1:22" ht="13.35" customHeight="1" thickBot="1" x14ac:dyDescent="0.3">
      <c r="A10" s="426" t="s">
        <v>610</v>
      </c>
      <c r="B10" s="423" t="str">
        <f t="shared" si="1"/>
        <v>-</v>
      </c>
      <c r="C10" s="18" t="str">
        <f t="shared" si="2"/>
        <v>x</v>
      </c>
      <c r="D10" s="18" t="str">
        <f t="shared" si="3"/>
        <v>x</v>
      </c>
      <c r="E10" s="18" t="str">
        <f t="shared" si="4"/>
        <v>x</v>
      </c>
      <c r="F10" s="327" t="s">
        <v>437</v>
      </c>
      <c r="G10" s="477" t="s">
        <v>685</v>
      </c>
      <c r="H10" s="477" t="s">
        <v>299</v>
      </c>
      <c r="I10" s="477" t="s">
        <v>277</v>
      </c>
      <c r="J10" s="477" t="s">
        <v>277</v>
      </c>
      <c r="K10" s="477" t="s">
        <v>300</v>
      </c>
      <c r="L10" s="477" t="s">
        <v>277</v>
      </c>
      <c r="M10" s="478" t="s">
        <v>346</v>
      </c>
      <c r="N10" s="477" t="s">
        <v>282</v>
      </c>
      <c r="O10" s="453">
        <v>8</v>
      </c>
      <c r="P10" s="479" t="s">
        <v>12</v>
      </c>
      <c r="Q10" s="480" t="s">
        <v>350</v>
      </c>
      <c r="R10" s="480" t="s">
        <v>303</v>
      </c>
      <c r="S10" s="480" t="s">
        <v>303</v>
      </c>
      <c r="T10" s="481" t="s">
        <v>303</v>
      </c>
      <c r="V10" s="278"/>
    </row>
    <row r="11" spans="1:22" ht="13.35" customHeight="1" x14ac:dyDescent="0.25">
      <c r="A11" s="636" t="s">
        <v>611</v>
      </c>
      <c r="B11" s="79" t="str">
        <f t="shared" si="1"/>
        <v>-</v>
      </c>
      <c r="C11" s="79" t="str">
        <f t="shared" si="2"/>
        <v>x</v>
      </c>
      <c r="D11" s="79" t="str">
        <f t="shared" si="3"/>
        <v>x</v>
      </c>
      <c r="E11" s="79" t="str">
        <f t="shared" si="4"/>
        <v>x</v>
      </c>
      <c r="F11" s="325" t="s">
        <v>439</v>
      </c>
      <c r="G11" s="84" t="s">
        <v>685</v>
      </c>
      <c r="H11" s="84" t="s">
        <v>299</v>
      </c>
      <c r="I11" s="84" t="s">
        <v>277</v>
      </c>
      <c r="J11" s="84" t="s">
        <v>277</v>
      </c>
      <c r="K11" s="84" t="s">
        <v>277</v>
      </c>
      <c r="L11" s="84" t="s">
        <v>277</v>
      </c>
      <c r="M11" s="427" t="s">
        <v>347</v>
      </c>
      <c r="N11" s="247" t="s">
        <v>282</v>
      </c>
      <c r="O11" s="241">
        <v>15</v>
      </c>
      <c r="P11" s="482" t="s">
        <v>12</v>
      </c>
      <c r="Q11" s="173" t="s">
        <v>350</v>
      </c>
      <c r="R11" s="173" t="s">
        <v>303</v>
      </c>
      <c r="S11" s="173" t="s">
        <v>303</v>
      </c>
      <c r="T11" s="483" t="s">
        <v>303</v>
      </c>
      <c r="V11" s="278"/>
    </row>
    <row r="12" spans="1:22" ht="13.35" customHeight="1" x14ac:dyDescent="0.25">
      <c r="A12" s="424" t="s">
        <v>611</v>
      </c>
      <c r="B12" s="99" t="str">
        <f t="shared" si="1"/>
        <v>x</v>
      </c>
      <c r="C12" s="19" t="str">
        <f t="shared" si="2"/>
        <v>x</v>
      </c>
      <c r="D12" s="19" t="str">
        <f t="shared" si="3"/>
        <v>x</v>
      </c>
      <c r="E12" s="19" t="str">
        <f t="shared" si="4"/>
        <v>x</v>
      </c>
      <c r="F12" s="326" t="s">
        <v>440</v>
      </c>
      <c r="G12" s="73" t="s">
        <v>318</v>
      </c>
      <c r="H12" s="73" t="s">
        <v>304</v>
      </c>
      <c r="I12" s="73" t="s">
        <v>277</v>
      </c>
      <c r="J12" s="73" t="s">
        <v>277</v>
      </c>
      <c r="K12" s="73" t="s">
        <v>686</v>
      </c>
      <c r="L12" s="73" t="s">
        <v>277</v>
      </c>
      <c r="M12" s="428" t="s">
        <v>349</v>
      </c>
      <c r="N12" s="75" t="s">
        <v>282</v>
      </c>
      <c r="O12" s="216">
        <v>8</v>
      </c>
      <c r="P12" s="484" t="s">
        <v>12</v>
      </c>
      <c r="Q12" s="137" t="s">
        <v>305</v>
      </c>
      <c r="R12" s="137" t="s">
        <v>303</v>
      </c>
      <c r="S12" s="137" t="s">
        <v>303</v>
      </c>
      <c r="T12" s="476" t="s">
        <v>303</v>
      </c>
      <c r="V12" s="278"/>
    </row>
    <row r="13" spans="1:22" ht="15" thickBot="1" x14ac:dyDescent="0.3">
      <c r="A13" s="426" t="s">
        <v>611</v>
      </c>
      <c r="B13" s="423" t="str">
        <f t="shared" si="1"/>
        <v>x</v>
      </c>
      <c r="C13" s="18" t="str">
        <f t="shared" si="2"/>
        <v>x</v>
      </c>
      <c r="D13" s="18" t="str">
        <f t="shared" si="3"/>
        <v>x</v>
      </c>
      <c r="E13" s="18" t="str">
        <f t="shared" si="4"/>
        <v>x</v>
      </c>
      <c r="F13" s="485" t="s">
        <v>441</v>
      </c>
      <c r="G13" s="10" t="s">
        <v>685</v>
      </c>
      <c r="H13" s="10" t="s">
        <v>299</v>
      </c>
      <c r="I13" s="10" t="s">
        <v>277</v>
      </c>
      <c r="J13" s="10" t="s">
        <v>277</v>
      </c>
      <c r="K13" s="10" t="s">
        <v>277</v>
      </c>
      <c r="L13" s="10" t="s">
        <v>277</v>
      </c>
      <c r="M13" s="91" t="s">
        <v>347</v>
      </c>
      <c r="N13" s="452" t="s">
        <v>282</v>
      </c>
      <c r="O13" s="460">
        <v>3</v>
      </c>
      <c r="P13" s="486" t="s">
        <v>12</v>
      </c>
      <c r="Q13" s="487" t="s">
        <v>303</v>
      </c>
      <c r="R13" s="488" t="s">
        <v>303</v>
      </c>
      <c r="S13" s="488" t="s">
        <v>303</v>
      </c>
      <c r="T13" s="489" t="s">
        <v>303</v>
      </c>
      <c r="V13" s="278"/>
    </row>
    <row r="22" spans="12:25" s="339" customFormat="1" x14ac:dyDescent="0.25"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</row>
  </sheetData>
  <mergeCells count="4">
    <mergeCell ref="G2:M2"/>
    <mergeCell ref="A2:F2"/>
    <mergeCell ref="N2:P2"/>
    <mergeCell ref="Q2:T2"/>
  </mergeCells>
  <pageMargins left="0.70866141732283472" right="0.70866141732283472" top="0.78740157480314965" bottom="0.78740157480314965" header="0.31496062992125984" footer="0.31496062992125984"/>
  <pageSetup paperSize="192" orientation="landscape" r:id="rId1"/>
  <headerFooter scaleWithDoc="0" alignWithMargins="0">
    <oddHeader>&amp;RPříloha č. 2: Datový standard pro železniční stavby DÚR, DPS, PDPS a RDS</oddHeader>
    <oddFooter>&amp;R&amp;P/&amp;N</oddFooter>
  </headerFooter>
  <ignoredErrors>
    <ignoredError sqref="L5:L7 G9 M9:N9 H9:L9 H8:L8 H10:L11 H13:L13 H12:J12 L12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autoPageBreaks="0" fitToPage="1"/>
  </sheetPr>
  <dimension ref="A1:V26"/>
  <sheetViews>
    <sheetView showGridLines="0" zoomScale="85" zoomScaleNormal="85" zoomScaleSheetLayoutView="100" workbookViewId="0">
      <pane ySplit="3" topLeftCell="A4" activePane="bottomLeft" state="frozen"/>
      <selection pane="bottomLeft"/>
    </sheetView>
  </sheetViews>
  <sheetFormatPr defaultColWidth="9.44140625" defaultRowHeight="13.8" x14ac:dyDescent="0.25"/>
  <cols>
    <col min="1" max="1" width="30.6640625" style="445" customWidth="1"/>
    <col min="2" max="5" width="5.6640625" style="445" customWidth="1"/>
    <col min="6" max="6" width="50.6640625" style="189" customWidth="1"/>
    <col min="7" max="12" width="5.6640625" style="189" customWidth="1"/>
    <col min="13" max="13" width="30.6640625" style="189" customWidth="1"/>
    <col min="14" max="14" width="20.6640625" style="339" customWidth="1"/>
    <col min="15" max="16" width="10.6640625" style="339" customWidth="1"/>
    <col min="17" max="20" width="8.6640625" style="339" customWidth="1"/>
    <col min="21" max="16384" width="9.44140625" style="339"/>
  </cols>
  <sheetData>
    <row r="1" spans="1:22" ht="15" customHeight="1" thickBot="1" x14ac:dyDescent="0.3">
      <c r="A1" s="214" t="str">
        <f ca="1">MID(CELL("filename",A1),FIND("]",CELL("filename",A1))+1,LEN(CELL("filename",A1))-FIND("]",CELL("filename",A1)))</f>
        <v>1.4 Ostatní technol. zařízení</v>
      </c>
      <c r="B1" s="214"/>
      <c r="C1" s="214"/>
      <c r="D1" s="214"/>
      <c r="E1" s="214"/>
      <c r="F1" s="196"/>
      <c r="G1" s="196"/>
      <c r="H1" s="196"/>
      <c r="I1" s="196"/>
      <c r="J1" s="196"/>
      <c r="K1" s="196"/>
      <c r="L1" s="196"/>
      <c r="M1" s="196"/>
      <c r="N1" s="215"/>
      <c r="O1" s="215"/>
      <c r="P1" s="215"/>
      <c r="Q1" s="215"/>
      <c r="R1" s="215"/>
      <c r="S1" s="215"/>
      <c r="T1" s="215"/>
    </row>
    <row r="2" spans="1:22" s="448" customFormat="1" ht="15" customHeight="1" x14ac:dyDescent="0.25">
      <c r="A2" s="863" t="s">
        <v>682</v>
      </c>
      <c r="B2" s="864"/>
      <c r="C2" s="864"/>
      <c r="D2" s="864"/>
      <c r="E2" s="864"/>
      <c r="F2" s="864"/>
      <c r="G2" s="864" t="s">
        <v>265</v>
      </c>
      <c r="H2" s="864"/>
      <c r="I2" s="864"/>
      <c r="J2" s="864"/>
      <c r="K2" s="864"/>
      <c r="L2" s="864"/>
      <c r="M2" s="864"/>
      <c r="N2" s="871" t="s">
        <v>683</v>
      </c>
      <c r="O2" s="871"/>
      <c r="P2" s="871"/>
      <c r="Q2" s="864" t="s">
        <v>684</v>
      </c>
      <c r="R2" s="864"/>
      <c r="S2" s="864"/>
      <c r="T2" s="868"/>
    </row>
    <row r="3" spans="1:22" s="448" customFormat="1" ht="25.2" customHeight="1" thickBot="1" x14ac:dyDescent="0.3">
      <c r="A3" s="414" t="s">
        <v>55</v>
      </c>
      <c r="B3" s="119" t="s">
        <v>679</v>
      </c>
      <c r="C3" s="119" t="s">
        <v>43</v>
      </c>
      <c r="D3" s="119" t="s">
        <v>44</v>
      </c>
      <c r="E3" s="119" t="s">
        <v>45</v>
      </c>
      <c r="F3" s="415" t="s">
        <v>264</v>
      </c>
      <c r="G3" s="3" t="s">
        <v>267</v>
      </c>
      <c r="H3" s="4" t="s">
        <v>268</v>
      </c>
      <c r="I3" s="5" t="s">
        <v>269</v>
      </c>
      <c r="J3" s="31" t="s">
        <v>270</v>
      </c>
      <c r="K3" s="6" t="s">
        <v>271</v>
      </c>
      <c r="L3" s="7" t="s">
        <v>272</v>
      </c>
      <c r="M3" s="416" t="s">
        <v>298</v>
      </c>
      <c r="N3" s="197" t="s">
        <v>266</v>
      </c>
      <c r="O3" s="197" t="s">
        <v>273</v>
      </c>
      <c r="P3" s="197" t="s">
        <v>274</v>
      </c>
      <c r="Q3" s="119" t="s">
        <v>679</v>
      </c>
      <c r="R3" s="119" t="s">
        <v>43</v>
      </c>
      <c r="S3" s="119" t="s">
        <v>44</v>
      </c>
      <c r="T3" s="34" t="s">
        <v>45</v>
      </c>
    </row>
    <row r="4" spans="1:22" ht="14.1" customHeight="1" x14ac:dyDescent="0.25">
      <c r="A4" s="124" t="s">
        <v>615</v>
      </c>
      <c r="B4" s="79" t="str">
        <f>IF(Q4="-","-","x")</f>
        <v>x</v>
      </c>
      <c r="C4" s="79" t="str">
        <f t="shared" ref="C4:E4" si="0">IF(R4="-","-","x")</f>
        <v>x</v>
      </c>
      <c r="D4" s="79" t="str">
        <f t="shared" si="0"/>
        <v>x</v>
      </c>
      <c r="E4" s="79" t="str">
        <f t="shared" si="0"/>
        <v>x</v>
      </c>
      <c r="F4" s="37" t="s">
        <v>456</v>
      </c>
      <c r="G4" s="84" t="s">
        <v>277</v>
      </c>
      <c r="H4" s="84" t="s">
        <v>350</v>
      </c>
      <c r="I4" s="84" t="s">
        <v>350</v>
      </c>
      <c r="J4" s="84" t="s">
        <v>277</v>
      </c>
      <c r="K4" s="84" t="s">
        <v>350</v>
      </c>
      <c r="L4" s="84" t="s">
        <v>277</v>
      </c>
      <c r="M4" s="427" t="s">
        <v>353</v>
      </c>
      <c r="N4" s="247" t="s">
        <v>282</v>
      </c>
      <c r="O4" s="449">
        <v>13</v>
      </c>
      <c r="P4" s="450" t="s">
        <v>12</v>
      </c>
      <c r="Q4" s="444" t="s">
        <v>286</v>
      </c>
      <c r="R4" s="79" t="s">
        <v>285</v>
      </c>
      <c r="S4" s="79" t="s">
        <v>285</v>
      </c>
      <c r="T4" s="246" t="s">
        <v>285</v>
      </c>
      <c r="V4" s="278"/>
    </row>
    <row r="5" spans="1:22" ht="14.1" customHeight="1" x14ac:dyDescent="0.25">
      <c r="A5" s="424" t="s">
        <v>615</v>
      </c>
      <c r="B5" s="19" t="str">
        <f t="shared" ref="B5:B10" si="1">IF(Q5="-","-","x")</f>
        <v>-</v>
      </c>
      <c r="C5" s="19" t="str">
        <f t="shared" ref="C5:C10" si="2">IF(R5="-","-","x")</f>
        <v>x</v>
      </c>
      <c r="D5" s="19" t="str">
        <f t="shared" ref="D5:D10" si="3">IF(S5="-","-","x")</f>
        <v>x</v>
      </c>
      <c r="E5" s="19" t="str">
        <f t="shared" ref="E5:E10" si="4">IF(T5="-","-","x")</f>
        <v>x</v>
      </c>
      <c r="F5" s="116" t="s">
        <v>457</v>
      </c>
      <c r="G5" s="73" t="s">
        <v>277</v>
      </c>
      <c r="H5" s="73" t="s">
        <v>765</v>
      </c>
      <c r="I5" s="73" t="s">
        <v>277</v>
      </c>
      <c r="J5" s="73" t="s">
        <v>277</v>
      </c>
      <c r="K5" s="73" t="s">
        <v>300</v>
      </c>
      <c r="L5" s="73" t="s">
        <v>277</v>
      </c>
      <c r="M5" s="428" t="s">
        <v>354</v>
      </c>
      <c r="N5" s="66" t="s">
        <v>282</v>
      </c>
      <c r="O5" s="219">
        <v>7</v>
      </c>
      <c r="P5" s="451" t="s">
        <v>12</v>
      </c>
      <c r="Q5" s="99" t="s">
        <v>350</v>
      </c>
      <c r="R5" s="19" t="s">
        <v>285</v>
      </c>
      <c r="S5" s="19" t="s">
        <v>285</v>
      </c>
      <c r="T5" s="87" t="s">
        <v>285</v>
      </c>
      <c r="V5" s="278"/>
    </row>
    <row r="6" spans="1:22" ht="14.1" customHeight="1" thickBot="1" x14ac:dyDescent="0.3">
      <c r="A6" s="426" t="s">
        <v>615</v>
      </c>
      <c r="B6" s="18" t="str">
        <f t="shared" si="1"/>
        <v>x</v>
      </c>
      <c r="C6" s="18" t="str">
        <f t="shared" si="2"/>
        <v>x</v>
      </c>
      <c r="D6" s="18" t="str">
        <f t="shared" si="3"/>
        <v>x</v>
      </c>
      <c r="E6" s="18" t="str">
        <f t="shared" si="4"/>
        <v>x</v>
      </c>
      <c r="F6" s="1" t="s">
        <v>458</v>
      </c>
      <c r="G6" s="10" t="s">
        <v>277</v>
      </c>
      <c r="H6" s="10" t="s">
        <v>299</v>
      </c>
      <c r="I6" s="10" t="s">
        <v>277</v>
      </c>
      <c r="J6" s="10" t="s">
        <v>277</v>
      </c>
      <c r="K6" s="10" t="s">
        <v>300</v>
      </c>
      <c r="L6" s="10" t="s">
        <v>277</v>
      </c>
      <c r="M6" s="429" t="s">
        <v>355</v>
      </c>
      <c r="N6" s="452" t="s">
        <v>282</v>
      </c>
      <c r="O6" s="453">
        <v>14</v>
      </c>
      <c r="P6" s="454" t="s">
        <v>12</v>
      </c>
      <c r="Q6" s="423" t="s">
        <v>301</v>
      </c>
      <c r="R6" s="18" t="s">
        <v>285</v>
      </c>
      <c r="S6" s="18" t="s">
        <v>285</v>
      </c>
      <c r="T6" s="455" t="s">
        <v>285</v>
      </c>
      <c r="V6" s="278"/>
    </row>
    <row r="7" spans="1:22" ht="14.1" customHeight="1" x14ac:dyDescent="0.25">
      <c r="A7" s="124" t="s">
        <v>616</v>
      </c>
      <c r="B7" s="79" t="str">
        <f t="shared" si="1"/>
        <v>x</v>
      </c>
      <c r="C7" s="79" t="str">
        <f t="shared" si="2"/>
        <v>x</v>
      </c>
      <c r="D7" s="79" t="str">
        <f t="shared" si="3"/>
        <v>x</v>
      </c>
      <c r="E7" s="79" t="str">
        <f t="shared" si="4"/>
        <v>x</v>
      </c>
      <c r="F7" s="37" t="s">
        <v>459</v>
      </c>
      <c r="G7" s="84" t="s">
        <v>277</v>
      </c>
      <c r="H7" s="84" t="s">
        <v>350</v>
      </c>
      <c r="I7" s="84" t="s">
        <v>277</v>
      </c>
      <c r="J7" s="84" t="s">
        <v>277</v>
      </c>
      <c r="K7" s="84" t="s">
        <v>350</v>
      </c>
      <c r="L7" s="84" t="s">
        <v>277</v>
      </c>
      <c r="M7" s="427" t="s">
        <v>356</v>
      </c>
      <c r="N7" s="247" t="s">
        <v>282</v>
      </c>
      <c r="O7" s="449">
        <v>13</v>
      </c>
      <c r="P7" s="450" t="s">
        <v>12</v>
      </c>
      <c r="Q7" s="444" t="s">
        <v>301</v>
      </c>
      <c r="R7" s="79" t="s">
        <v>285</v>
      </c>
      <c r="S7" s="79" t="s">
        <v>285</v>
      </c>
      <c r="T7" s="246" t="s">
        <v>285</v>
      </c>
      <c r="V7" s="278"/>
    </row>
    <row r="8" spans="1:22" ht="14.1" customHeight="1" x14ac:dyDescent="0.25">
      <c r="A8" s="424" t="s">
        <v>616</v>
      </c>
      <c r="B8" s="19" t="str">
        <f t="shared" si="1"/>
        <v>x</v>
      </c>
      <c r="C8" s="19" t="str">
        <f t="shared" si="2"/>
        <v>x</v>
      </c>
      <c r="D8" s="19" t="str">
        <f t="shared" si="3"/>
        <v>x</v>
      </c>
      <c r="E8" s="19" t="str">
        <f t="shared" si="4"/>
        <v>x</v>
      </c>
      <c r="F8" s="61" t="s">
        <v>460</v>
      </c>
      <c r="G8" s="51" t="s">
        <v>277</v>
      </c>
      <c r="H8" s="51" t="s">
        <v>766</v>
      </c>
      <c r="I8" s="51" t="s">
        <v>277</v>
      </c>
      <c r="J8" s="51" t="s">
        <v>277</v>
      </c>
      <c r="K8" s="51" t="s">
        <v>300</v>
      </c>
      <c r="L8" s="51" t="s">
        <v>277</v>
      </c>
      <c r="M8" s="435" t="s">
        <v>357</v>
      </c>
      <c r="N8" s="456" t="s">
        <v>282</v>
      </c>
      <c r="O8" s="243">
        <v>4</v>
      </c>
      <c r="P8" s="457" t="s">
        <v>12</v>
      </c>
      <c r="Q8" s="143" t="s">
        <v>301</v>
      </c>
      <c r="R8" s="63" t="s">
        <v>285</v>
      </c>
      <c r="S8" s="63" t="s">
        <v>285</v>
      </c>
      <c r="T8" s="144" t="s">
        <v>285</v>
      </c>
      <c r="V8" s="278"/>
    </row>
    <row r="9" spans="1:22" ht="14.1" customHeight="1" thickBot="1" x14ac:dyDescent="0.3">
      <c r="A9" s="426" t="s">
        <v>616</v>
      </c>
      <c r="B9" s="18" t="str">
        <f t="shared" si="1"/>
        <v>-</v>
      </c>
      <c r="C9" s="18" t="str">
        <f t="shared" si="2"/>
        <v>x</v>
      </c>
      <c r="D9" s="18" t="str">
        <f t="shared" si="3"/>
        <v>x</v>
      </c>
      <c r="E9" s="18" t="str">
        <f t="shared" si="4"/>
        <v>x</v>
      </c>
      <c r="F9" s="1" t="s">
        <v>461</v>
      </c>
      <c r="G9" s="10" t="s">
        <v>277</v>
      </c>
      <c r="H9" s="10" t="s">
        <v>299</v>
      </c>
      <c r="I9" s="10" t="s">
        <v>277</v>
      </c>
      <c r="J9" s="10" t="s">
        <v>277</v>
      </c>
      <c r="K9" s="10" t="s">
        <v>300</v>
      </c>
      <c r="L9" s="10" t="s">
        <v>277</v>
      </c>
      <c r="M9" s="91" t="s">
        <v>355</v>
      </c>
      <c r="N9" s="452" t="s">
        <v>282</v>
      </c>
      <c r="O9" s="458">
        <v>4</v>
      </c>
      <c r="P9" s="459" t="s">
        <v>12</v>
      </c>
      <c r="Q9" s="423" t="s">
        <v>350</v>
      </c>
      <c r="R9" s="18" t="s">
        <v>284</v>
      </c>
      <c r="S9" s="18" t="s">
        <v>284</v>
      </c>
      <c r="T9" s="455" t="s">
        <v>284</v>
      </c>
      <c r="V9" s="278"/>
    </row>
    <row r="10" spans="1:22" ht="14.1" customHeight="1" thickBot="1" x14ac:dyDescent="0.3">
      <c r="A10" s="2" t="s">
        <v>462</v>
      </c>
      <c r="B10" s="83" t="str">
        <f t="shared" si="1"/>
        <v>x</v>
      </c>
      <c r="C10" s="83" t="str">
        <f t="shared" si="2"/>
        <v>x</v>
      </c>
      <c r="D10" s="83" t="str">
        <f t="shared" si="3"/>
        <v>x</v>
      </c>
      <c r="E10" s="83" t="str">
        <f t="shared" si="4"/>
        <v>x</v>
      </c>
      <c r="F10" s="117" t="s">
        <v>462</v>
      </c>
      <c r="G10" s="92" t="s">
        <v>277</v>
      </c>
      <c r="H10" s="92" t="s">
        <v>299</v>
      </c>
      <c r="I10" s="92" t="s">
        <v>277</v>
      </c>
      <c r="J10" s="92" t="s">
        <v>277</v>
      </c>
      <c r="K10" s="92" t="s">
        <v>300</v>
      </c>
      <c r="L10" s="92" t="s">
        <v>277</v>
      </c>
      <c r="M10" s="431" t="s">
        <v>355</v>
      </c>
      <c r="N10" s="544" t="s">
        <v>282</v>
      </c>
      <c r="O10" s="545">
        <v>4</v>
      </c>
      <c r="P10" s="546" t="s">
        <v>12</v>
      </c>
      <c r="Q10" s="547" t="s">
        <v>301</v>
      </c>
      <c r="R10" s="83" t="s">
        <v>301</v>
      </c>
      <c r="S10" s="83" t="s">
        <v>301</v>
      </c>
      <c r="T10" s="548" t="s">
        <v>301</v>
      </c>
      <c r="V10" s="278"/>
    </row>
    <row r="11" spans="1:22" x14ac:dyDescent="0.25">
      <c r="F11" s="339"/>
      <c r="G11" s="339"/>
      <c r="H11" s="339"/>
      <c r="I11" s="339"/>
      <c r="J11" s="339"/>
      <c r="K11" s="339"/>
      <c r="L11" s="339"/>
    </row>
    <row r="12" spans="1:22" x14ac:dyDescent="0.25">
      <c r="F12" s="339"/>
      <c r="G12" s="339"/>
      <c r="H12" s="339"/>
      <c r="I12" s="339"/>
      <c r="J12" s="339"/>
      <c r="K12" s="339"/>
      <c r="L12" s="339"/>
    </row>
    <row r="13" spans="1:22" x14ac:dyDescent="0.25">
      <c r="F13" s="339"/>
      <c r="G13" s="339"/>
      <c r="H13" s="339"/>
      <c r="I13" s="339"/>
      <c r="J13" s="339"/>
      <c r="K13" s="339"/>
      <c r="L13" s="339"/>
    </row>
    <row r="14" spans="1:22" x14ac:dyDescent="0.25">
      <c r="F14" s="339"/>
      <c r="G14" s="339"/>
      <c r="H14" s="339"/>
      <c r="I14" s="339"/>
      <c r="J14" s="339"/>
      <c r="K14" s="339"/>
      <c r="L14" s="339"/>
    </row>
    <row r="15" spans="1:22" x14ac:dyDescent="0.25">
      <c r="F15" s="339"/>
      <c r="G15" s="339"/>
      <c r="H15" s="339"/>
      <c r="I15" s="339"/>
      <c r="J15" s="339"/>
      <c r="K15" s="339"/>
      <c r="L15" s="339"/>
    </row>
    <row r="16" spans="1:22" x14ac:dyDescent="0.25">
      <c r="F16" s="339"/>
      <c r="G16" s="339"/>
      <c r="H16" s="339"/>
      <c r="I16" s="339"/>
      <c r="J16" s="339"/>
      <c r="K16" s="339"/>
      <c r="L16" s="339"/>
    </row>
    <row r="17" s="339" customFormat="1" x14ac:dyDescent="0.25"/>
    <row r="18" s="339" customFormat="1" x14ac:dyDescent="0.25"/>
    <row r="19" s="339" customFormat="1" x14ac:dyDescent="0.25"/>
    <row r="20" s="339" customFormat="1" x14ac:dyDescent="0.25"/>
    <row r="21" s="339" customFormat="1" x14ac:dyDescent="0.25"/>
    <row r="22" s="339" customFormat="1" x14ac:dyDescent="0.25"/>
    <row r="23" s="339" customFormat="1" x14ac:dyDescent="0.25"/>
    <row r="24" s="339" customFormat="1" x14ac:dyDescent="0.25"/>
    <row r="25" s="339" customFormat="1" x14ac:dyDescent="0.25"/>
    <row r="26" s="339" customFormat="1" x14ac:dyDescent="0.25"/>
  </sheetData>
  <customSheetViews>
    <customSheetView guid="{5BE6699B-08A9-490D-B91A-57A081E624AA}" scale="60" fitToPage="1" view="pageBreakPreview">
      <selection activeCell="S3" sqref="S3"/>
      <pageMargins left="0" right="0" top="0" bottom="0" header="0" footer="0"/>
      <pageSetup paperSize="192" scale="48" fitToHeight="0" orientation="landscape" r:id="rId1"/>
    </customSheetView>
  </customSheetViews>
  <mergeCells count="4">
    <mergeCell ref="Q2:T2"/>
    <mergeCell ref="G2:M2"/>
    <mergeCell ref="A2:F2"/>
    <mergeCell ref="N2:P2"/>
  </mergeCells>
  <pageMargins left="0.70866141732283472" right="0.70866141732283472" top="0.78740157480314965" bottom="0.78740157480314965" header="0.31496062992125984" footer="0.31496062992125984"/>
  <pageSetup paperSize="192" orientation="landscape" r:id="rId2"/>
  <headerFooter scaleWithDoc="0" alignWithMargins="0">
    <oddHeader>&amp;RPříloha č. 2: Datový standard pro železniční stavby DÚR, DPS, PDPS a RDS</oddHeader>
    <oddFooter>&amp;R&amp;P/&amp;N</oddFooter>
  </headerFooter>
  <ignoredErrors>
    <ignoredError sqref="G4:L4 G6:L7 G5 I5:L5 G9:L10 G8 I8:L8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autoPageBreaks="0" fitToPage="1"/>
  </sheetPr>
  <dimension ref="A1:V50"/>
  <sheetViews>
    <sheetView showGridLines="0" zoomScale="85" zoomScaleNormal="85" zoomScaleSheetLayoutView="70" workbookViewId="0">
      <pane ySplit="3" topLeftCell="A4" activePane="bottomLeft" state="frozen"/>
      <selection pane="bottomLeft"/>
    </sheetView>
  </sheetViews>
  <sheetFormatPr defaultColWidth="9.44140625" defaultRowHeight="13.8" x14ac:dyDescent="0.25"/>
  <cols>
    <col min="1" max="1" width="30.6640625" style="445" customWidth="1"/>
    <col min="2" max="5" width="5.6640625" style="445" customWidth="1"/>
    <col min="6" max="6" width="50.6640625" style="189" customWidth="1"/>
    <col min="7" max="12" width="5.6640625" style="189" customWidth="1"/>
    <col min="13" max="13" width="30.6640625" style="189" customWidth="1"/>
    <col min="14" max="14" width="20.6640625" style="339" customWidth="1"/>
    <col min="15" max="16" width="10.6640625" style="339" customWidth="1"/>
    <col min="17" max="20" width="8.6640625" style="339" customWidth="1"/>
    <col min="21" max="16384" width="9.44140625" style="339"/>
  </cols>
  <sheetData>
    <row r="1" spans="1:22" ht="15" customHeight="1" thickBot="1" x14ac:dyDescent="0.3">
      <c r="A1" s="214" t="str">
        <f ca="1">MID(CELL("filename",A1),FIND("]",CELL("filename",A1))+1,LEN(CELL("filename",A1))-FIND("]",CELL("filename",A1)))</f>
        <v>2.1.a Žel. svršek a spodek</v>
      </c>
      <c r="B1" s="214"/>
      <c r="C1" s="214"/>
      <c r="D1" s="214"/>
      <c r="E1" s="214"/>
      <c r="F1" s="196"/>
      <c r="G1" s="196"/>
      <c r="H1" s="196"/>
      <c r="I1" s="196"/>
      <c r="J1" s="196"/>
      <c r="K1" s="196"/>
      <c r="L1" s="196"/>
      <c r="M1" s="196"/>
      <c r="N1" s="215"/>
      <c r="O1" s="215"/>
      <c r="P1" s="215"/>
      <c r="Q1" s="215"/>
      <c r="R1" s="215"/>
      <c r="S1" s="215"/>
      <c r="T1" s="215"/>
    </row>
    <row r="2" spans="1:22" s="446" customFormat="1" ht="15" customHeight="1" x14ac:dyDescent="0.25">
      <c r="A2" s="863" t="s">
        <v>682</v>
      </c>
      <c r="B2" s="864"/>
      <c r="C2" s="864"/>
      <c r="D2" s="864"/>
      <c r="E2" s="864"/>
      <c r="F2" s="864"/>
      <c r="G2" s="864" t="s">
        <v>265</v>
      </c>
      <c r="H2" s="864"/>
      <c r="I2" s="864"/>
      <c r="J2" s="864"/>
      <c r="K2" s="864"/>
      <c r="L2" s="864"/>
      <c r="M2" s="864"/>
      <c r="N2" s="871" t="s">
        <v>683</v>
      </c>
      <c r="O2" s="871"/>
      <c r="P2" s="871"/>
      <c r="Q2" s="864" t="s">
        <v>684</v>
      </c>
      <c r="R2" s="864"/>
      <c r="S2" s="864"/>
      <c r="T2" s="868"/>
      <c r="U2" s="436"/>
    </row>
    <row r="3" spans="1:22" s="446" customFormat="1" ht="25.2" customHeight="1" thickBot="1" x14ac:dyDescent="0.3">
      <c r="A3" s="411" t="s">
        <v>55</v>
      </c>
      <c r="B3" s="121" t="s">
        <v>679</v>
      </c>
      <c r="C3" s="121" t="s">
        <v>43</v>
      </c>
      <c r="D3" s="121" t="s">
        <v>44</v>
      </c>
      <c r="E3" s="121" t="s">
        <v>45</v>
      </c>
      <c r="F3" s="412" t="s">
        <v>264</v>
      </c>
      <c r="G3" s="20" t="s">
        <v>267</v>
      </c>
      <c r="H3" s="21" t="s">
        <v>268</v>
      </c>
      <c r="I3" s="22" t="s">
        <v>269</v>
      </c>
      <c r="J3" s="27" t="s">
        <v>270</v>
      </c>
      <c r="K3" s="23" t="s">
        <v>271</v>
      </c>
      <c r="L3" s="24" t="s">
        <v>272</v>
      </c>
      <c r="M3" s="413" t="s">
        <v>298</v>
      </c>
      <c r="N3" s="120" t="s">
        <v>266</v>
      </c>
      <c r="O3" s="120" t="s">
        <v>273</v>
      </c>
      <c r="P3" s="120" t="s">
        <v>274</v>
      </c>
      <c r="Q3" s="121" t="s">
        <v>679</v>
      </c>
      <c r="R3" s="121" t="s">
        <v>43</v>
      </c>
      <c r="S3" s="121" t="s">
        <v>44</v>
      </c>
      <c r="T3" s="33" t="s">
        <v>45</v>
      </c>
      <c r="U3" s="436"/>
    </row>
    <row r="4" spans="1:22" ht="14.1" customHeight="1" x14ac:dyDescent="0.25">
      <c r="A4" s="598" t="s">
        <v>617</v>
      </c>
      <c r="B4" s="173" t="str">
        <f>IF(Q4="-","-","x")</f>
        <v>x</v>
      </c>
      <c r="C4" s="173" t="str">
        <f t="shared" ref="C4:E4" si="0">IF(R4="-","-","x")</f>
        <v>x</v>
      </c>
      <c r="D4" s="173" t="str">
        <f t="shared" si="0"/>
        <v>x</v>
      </c>
      <c r="E4" s="173" t="str">
        <f t="shared" si="0"/>
        <v>x</v>
      </c>
      <c r="F4" s="549" t="s">
        <v>307</v>
      </c>
      <c r="G4" s="175" t="s">
        <v>318</v>
      </c>
      <c r="H4" s="175" t="s">
        <v>350</v>
      </c>
      <c r="I4" s="175">
        <v>1</v>
      </c>
      <c r="J4" s="175">
        <v>1</v>
      </c>
      <c r="K4" s="175" t="s">
        <v>350</v>
      </c>
      <c r="L4" s="175">
        <v>1</v>
      </c>
      <c r="M4" s="427" t="s">
        <v>358</v>
      </c>
      <c r="N4" s="178" t="s">
        <v>307</v>
      </c>
      <c r="O4" s="241">
        <v>5</v>
      </c>
      <c r="P4" s="550" t="s">
        <v>12</v>
      </c>
      <c r="Q4" s="184" t="s">
        <v>308</v>
      </c>
      <c r="R4" s="551" t="s">
        <v>308</v>
      </c>
      <c r="S4" s="551" t="s">
        <v>308</v>
      </c>
      <c r="T4" s="552" t="s">
        <v>308</v>
      </c>
      <c r="V4" s="278"/>
    </row>
    <row r="5" spans="1:22" ht="14.1" customHeight="1" x14ac:dyDescent="0.25">
      <c r="A5" s="424" t="s">
        <v>617</v>
      </c>
      <c r="B5" s="596" t="str">
        <f t="shared" ref="B5:B36" si="1">IF(Q5="-","-","x")</f>
        <v>x</v>
      </c>
      <c r="C5" s="433" t="str">
        <f t="shared" ref="C5:C36" si="2">IF(R5="-","-","x")</f>
        <v>x</v>
      </c>
      <c r="D5" s="433" t="str">
        <f t="shared" ref="D5:D36" si="3">IF(S5="-","-","x")</f>
        <v>x</v>
      </c>
      <c r="E5" s="433" t="str">
        <f t="shared" ref="E5:E36" si="4">IF(T5="-","-","x")</f>
        <v>x</v>
      </c>
      <c r="F5" s="138" t="s">
        <v>463</v>
      </c>
      <c r="G5" s="123" t="s">
        <v>318</v>
      </c>
      <c r="H5" s="123" t="s">
        <v>350</v>
      </c>
      <c r="I5" s="123">
        <v>1</v>
      </c>
      <c r="J5" s="123">
        <v>1</v>
      </c>
      <c r="K5" s="123" t="s">
        <v>350</v>
      </c>
      <c r="L5" s="163">
        <v>1</v>
      </c>
      <c r="M5" s="428" t="s">
        <v>358</v>
      </c>
      <c r="N5" s="146" t="s">
        <v>309</v>
      </c>
      <c r="O5" s="216">
        <v>5</v>
      </c>
      <c r="P5" s="217" t="s">
        <v>12</v>
      </c>
      <c r="Q5" s="139" t="s">
        <v>308</v>
      </c>
      <c r="R5" s="218" t="s">
        <v>308</v>
      </c>
      <c r="S5" s="218" t="s">
        <v>308</v>
      </c>
      <c r="T5" s="553" t="s">
        <v>308</v>
      </c>
      <c r="V5" s="278"/>
    </row>
    <row r="6" spans="1:22" ht="14.1" customHeight="1" thickBot="1" x14ac:dyDescent="0.3">
      <c r="A6" s="426" t="s">
        <v>617</v>
      </c>
      <c r="B6" s="597" t="str">
        <f t="shared" si="1"/>
        <v>x</v>
      </c>
      <c r="C6" s="554" t="str">
        <f t="shared" si="2"/>
        <v>x</v>
      </c>
      <c r="D6" s="554" t="str">
        <f t="shared" si="3"/>
        <v>x</v>
      </c>
      <c r="E6" s="554" t="str">
        <f t="shared" si="4"/>
        <v>x</v>
      </c>
      <c r="F6" s="555" t="s">
        <v>464</v>
      </c>
      <c r="G6" s="556" t="s">
        <v>699</v>
      </c>
      <c r="H6" s="556" t="s">
        <v>350</v>
      </c>
      <c r="I6" s="556">
        <v>1</v>
      </c>
      <c r="J6" s="556">
        <v>1</v>
      </c>
      <c r="K6" s="556" t="s">
        <v>350</v>
      </c>
      <c r="L6" s="556">
        <v>1</v>
      </c>
      <c r="M6" s="429" t="s">
        <v>359</v>
      </c>
      <c r="N6" s="477" t="s">
        <v>310</v>
      </c>
      <c r="O6" s="557">
        <v>5</v>
      </c>
      <c r="P6" s="558" t="s">
        <v>12</v>
      </c>
      <c r="Q6" s="559" t="s">
        <v>284</v>
      </c>
      <c r="R6" s="560" t="s">
        <v>284</v>
      </c>
      <c r="S6" s="560" t="s">
        <v>284</v>
      </c>
      <c r="T6" s="561" t="s">
        <v>284</v>
      </c>
      <c r="V6" s="278"/>
    </row>
    <row r="7" spans="1:22" ht="14.1" customHeight="1" x14ac:dyDescent="0.25">
      <c r="A7" s="598" t="s">
        <v>618</v>
      </c>
      <c r="B7" s="173" t="str">
        <f t="shared" si="1"/>
        <v>x</v>
      </c>
      <c r="C7" s="173" t="str">
        <f t="shared" si="2"/>
        <v>x</v>
      </c>
      <c r="D7" s="173" t="str">
        <f t="shared" si="3"/>
        <v>x</v>
      </c>
      <c r="E7" s="173" t="str">
        <f t="shared" si="4"/>
        <v>x</v>
      </c>
      <c r="F7" s="549" t="s">
        <v>465</v>
      </c>
      <c r="G7" s="175" t="s">
        <v>318</v>
      </c>
      <c r="H7" s="175" t="s">
        <v>693</v>
      </c>
      <c r="I7" s="175" t="s">
        <v>277</v>
      </c>
      <c r="J7" s="175" t="s">
        <v>277</v>
      </c>
      <c r="K7" s="175" t="s">
        <v>277</v>
      </c>
      <c r="L7" s="175" t="s">
        <v>277</v>
      </c>
      <c r="M7" s="427" t="s">
        <v>360</v>
      </c>
      <c r="N7" s="178" t="s">
        <v>282</v>
      </c>
      <c r="O7" s="449">
        <v>13</v>
      </c>
      <c r="P7" s="450" t="s">
        <v>12</v>
      </c>
      <c r="Q7" s="184" t="s">
        <v>301</v>
      </c>
      <c r="R7" s="551" t="s">
        <v>301</v>
      </c>
      <c r="S7" s="551" t="s">
        <v>301</v>
      </c>
      <c r="T7" s="552" t="s">
        <v>301</v>
      </c>
      <c r="V7" s="278"/>
    </row>
    <row r="8" spans="1:22" ht="14.1" customHeight="1" x14ac:dyDescent="0.25">
      <c r="A8" s="424" t="s">
        <v>618</v>
      </c>
      <c r="B8" s="596" t="str">
        <f t="shared" si="1"/>
        <v>x</v>
      </c>
      <c r="C8" s="433" t="str">
        <f t="shared" si="2"/>
        <v>x</v>
      </c>
      <c r="D8" s="433" t="str">
        <f t="shared" si="3"/>
        <v>x</v>
      </c>
      <c r="E8" s="433" t="str">
        <f t="shared" si="4"/>
        <v>x</v>
      </c>
      <c r="F8" s="138" t="s">
        <v>466</v>
      </c>
      <c r="G8" s="123" t="s">
        <v>318</v>
      </c>
      <c r="H8" s="123" t="s">
        <v>694</v>
      </c>
      <c r="I8" s="123" t="s">
        <v>277</v>
      </c>
      <c r="J8" s="123" t="s">
        <v>277</v>
      </c>
      <c r="K8" s="123" t="s">
        <v>277</v>
      </c>
      <c r="L8" s="163" t="s">
        <v>277</v>
      </c>
      <c r="M8" s="428" t="s">
        <v>361</v>
      </c>
      <c r="N8" s="146" t="s">
        <v>282</v>
      </c>
      <c r="O8" s="219">
        <v>7</v>
      </c>
      <c r="P8" s="220" t="s">
        <v>12</v>
      </c>
      <c r="Q8" s="139" t="s">
        <v>301</v>
      </c>
      <c r="R8" s="218" t="s">
        <v>301</v>
      </c>
      <c r="S8" s="218" t="s">
        <v>301</v>
      </c>
      <c r="T8" s="553" t="s">
        <v>301</v>
      </c>
      <c r="V8" s="278"/>
    </row>
    <row r="9" spans="1:22" ht="14.1" customHeight="1" x14ac:dyDescent="0.25">
      <c r="A9" s="425" t="s">
        <v>618</v>
      </c>
      <c r="B9" s="596" t="str">
        <f t="shared" si="1"/>
        <v>x</v>
      </c>
      <c r="C9" s="433" t="str">
        <f t="shared" si="2"/>
        <v>x</v>
      </c>
      <c r="D9" s="433" t="str">
        <f t="shared" si="3"/>
        <v>x</v>
      </c>
      <c r="E9" s="433" t="str">
        <f t="shared" si="4"/>
        <v>x</v>
      </c>
      <c r="F9" s="138" t="s">
        <v>467</v>
      </c>
      <c r="G9" s="123" t="s">
        <v>699</v>
      </c>
      <c r="H9" s="123" t="s">
        <v>695</v>
      </c>
      <c r="I9" s="123" t="s">
        <v>277</v>
      </c>
      <c r="J9" s="123" t="s">
        <v>277</v>
      </c>
      <c r="K9" s="123" t="s">
        <v>300</v>
      </c>
      <c r="L9" s="163" t="s">
        <v>277</v>
      </c>
      <c r="M9" s="428" t="s">
        <v>362</v>
      </c>
      <c r="N9" s="146" t="s">
        <v>282</v>
      </c>
      <c r="O9" s="219">
        <v>13</v>
      </c>
      <c r="P9" s="220" t="s">
        <v>12</v>
      </c>
      <c r="Q9" s="139" t="s">
        <v>301</v>
      </c>
      <c r="R9" s="218" t="s">
        <v>301</v>
      </c>
      <c r="S9" s="218" t="s">
        <v>301</v>
      </c>
      <c r="T9" s="553" t="s">
        <v>301</v>
      </c>
      <c r="V9" s="278"/>
    </row>
    <row r="10" spans="1:22" ht="14.1" customHeight="1" x14ac:dyDescent="0.25">
      <c r="A10" s="425" t="s">
        <v>618</v>
      </c>
      <c r="B10" s="596" t="str">
        <f t="shared" si="1"/>
        <v>-</v>
      </c>
      <c r="C10" s="433" t="str">
        <f t="shared" si="2"/>
        <v>-</v>
      </c>
      <c r="D10" s="433" t="str">
        <f t="shared" si="3"/>
        <v>x</v>
      </c>
      <c r="E10" s="433" t="str">
        <f t="shared" si="4"/>
        <v>x</v>
      </c>
      <c r="F10" s="138" t="s">
        <v>468</v>
      </c>
      <c r="G10" s="123" t="s">
        <v>318</v>
      </c>
      <c r="H10" s="123" t="s">
        <v>277</v>
      </c>
      <c r="I10" s="123" t="s">
        <v>277</v>
      </c>
      <c r="J10" s="123" t="s">
        <v>277</v>
      </c>
      <c r="K10" s="123" t="s">
        <v>350</v>
      </c>
      <c r="L10" s="163" t="s">
        <v>277</v>
      </c>
      <c r="M10" s="428" t="s">
        <v>363</v>
      </c>
      <c r="N10" s="146" t="s">
        <v>278</v>
      </c>
      <c r="O10" s="219">
        <v>3</v>
      </c>
      <c r="P10" s="221" t="s">
        <v>12</v>
      </c>
      <c r="Q10" s="139" t="s">
        <v>350</v>
      </c>
      <c r="R10" s="218" t="s">
        <v>350</v>
      </c>
      <c r="S10" s="218" t="s">
        <v>284</v>
      </c>
      <c r="T10" s="553" t="s">
        <v>284</v>
      </c>
      <c r="V10" s="278"/>
    </row>
    <row r="11" spans="1:22" ht="14.1" customHeight="1" x14ac:dyDescent="0.25">
      <c r="A11" s="425" t="s">
        <v>618</v>
      </c>
      <c r="B11" s="596" t="str">
        <f t="shared" si="1"/>
        <v>x</v>
      </c>
      <c r="C11" s="433" t="str">
        <f t="shared" si="2"/>
        <v>x</v>
      </c>
      <c r="D11" s="433" t="str">
        <f t="shared" si="3"/>
        <v>x</v>
      </c>
      <c r="E11" s="433" t="str">
        <f t="shared" si="4"/>
        <v>x</v>
      </c>
      <c r="F11" s="53" t="s">
        <v>469</v>
      </c>
      <c r="G11" s="123" t="s">
        <v>277</v>
      </c>
      <c r="H11" s="123" t="s">
        <v>277</v>
      </c>
      <c r="I11" s="123" t="s">
        <v>277</v>
      </c>
      <c r="J11" s="123" t="s">
        <v>277</v>
      </c>
      <c r="K11" s="123" t="s">
        <v>304</v>
      </c>
      <c r="L11" s="163" t="s">
        <v>277</v>
      </c>
      <c r="M11" s="428" t="s">
        <v>390</v>
      </c>
      <c r="N11" s="146" t="s">
        <v>282</v>
      </c>
      <c r="O11" s="219">
        <v>6</v>
      </c>
      <c r="P11" s="222" t="s">
        <v>12</v>
      </c>
      <c r="Q11" s="139" t="s">
        <v>301</v>
      </c>
      <c r="R11" s="139" t="s">
        <v>301</v>
      </c>
      <c r="S11" s="139" t="s">
        <v>301</v>
      </c>
      <c r="T11" s="562" t="s">
        <v>301</v>
      </c>
      <c r="V11" s="278"/>
    </row>
    <row r="12" spans="1:22" ht="14.1" customHeight="1" x14ac:dyDescent="0.25">
      <c r="A12" s="425" t="s">
        <v>618</v>
      </c>
      <c r="B12" s="596" t="str">
        <f t="shared" si="1"/>
        <v>x</v>
      </c>
      <c r="C12" s="433" t="str">
        <f t="shared" si="2"/>
        <v>x</v>
      </c>
      <c r="D12" s="433" t="str">
        <f t="shared" si="3"/>
        <v>x</v>
      </c>
      <c r="E12" s="433" t="str">
        <f t="shared" si="4"/>
        <v>x</v>
      </c>
      <c r="F12" s="53" t="s">
        <v>470</v>
      </c>
      <c r="G12" s="123" t="s">
        <v>318</v>
      </c>
      <c r="H12" s="123" t="s">
        <v>299</v>
      </c>
      <c r="I12" s="123" t="s">
        <v>277</v>
      </c>
      <c r="J12" s="123" t="s">
        <v>277</v>
      </c>
      <c r="K12" s="123" t="s">
        <v>300</v>
      </c>
      <c r="L12" s="163" t="s">
        <v>277</v>
      </c>
      <c r="M12" s="428" t="s">
        <v>352</v>
      </c>
      <c r="N12" s="146" t="s">
        <v>282</v>
      </c>
      <c r="O12" s="219">
        <v>13</v>
      </c>
      <c r="P12" s="220" t="s">
        <v>12</v>
      </c>
      <c r="Q12" s="139" t="s">
        <v>301</v>
      </c>
      <c r="R12" s="218" t="s">
        <v>285</v>
      </c>
      <c r="S12" s="218" t="s">
        <v>285</v>
      </c>
      <c r="T12" s="553" t="s">
        <v>285</v>
      </c>
      <c r="V12" s="278"/>
    </row>
    <row r="13" spans="1:22" ht="14.1" customHeight="1" x14ac:dyDescent="0.25">
      <c r="A13" s="425" t="s">
        <v>618</v>
      </c>
      <c r="B13" s="596" t="str">
        <f t="shared" si="1"/>
        <v>x</v>
      </c>
      <c r="C13" s="433" t="str">
        <f t="shared" si="2"/>
        <v>x</v>
      </c>
      <c r="D13" s="433" t="str">
        <f t="shared" si="3"/>
        <v>x</v>
      </c>
      <c r="E13" s="433" t="str">
        <f t="shared" si="4"/>
        <v>x</v>
      </c>
      <c r="F13" s="53" t="s">
        <v>471</v>
      </c>
      <c r="G13" s="123" t="s">
        <v>700</v>
      </c>
      <c r="H13" s="137" t="s">
        <v>350</v>
      </c>
      <c r="I13" s="137">
        <v>1</v>
      </c>
      <c r="J13" s="137">
        <v>1</v>
      </c>
      <c r="K13" s="137" t="s">
        <v>350</v>
      </c>
      <c r="L13" s="161" t="s">
        <v>350</v>
      </c>
      <c r="M13" s="428" t="s">
        <v>778</v>
      </c>
      <c r="N13" s="146" t="s">
        <v>278</v>
      </c>
      <c r="O13" s="216">
        <v>2</v>
      </c>
      <c r="P13" s="223" t="s">
        <v>12</v>
      </c>
      <c r="Q13" s="139" t="s">
        <v>284</v>
      </c>
      <c r="R13" s="218" t="s">
        <v>284</v>
      </c>
      <c r="S13" s="218" t="s">
        <v>284</v>
      </c>
      <c r="T13" s="553" t="s">
        <v>284</v>
      </c>
      <c r="V13" s="278"/>
    </row>
    <row r="14" spans="1:22" ht="14.1" customHeight="1" thickBot="1" x14ac:dyDescent="0.3">
      <c r="A14" s="426" t="s">
        <v>618</v>
      </c>
      <c r="B14" s="597" t="str">
        <f t="shared" si="1"/>
        <v>x</v>
      </c>
      <c r="C14" s="554" t="str">
        <f t="shared" si="2"/>
        <v>x</v>
      </c>
      <c r="D14" s="554" t="str">
        <f t="shared" si="3"/>
        <v>x</v>
      </c>
      <c r="E14" s="554" t="str">
        <f t="shared" si="4"/>
        <v>x</v>
      </c>
      <c r="F14" s="563" t="s">
        <v>472</v>
      </c>
      <c r="G14" s="480" t="s">
        <v>698</v>
      </c>
      <c r="H14" s="480" t="s">
        <v>692</v>
      </c>
      <c r="I14" s="480">
        <v>1</v>
      </c>
      <c r="J14" s="480">
        <v>1</v>
      </c>
      <c r="K14" s="480" t="s">
        <v>696</v>
      </c>
      <c r="L14" s="480">
        <v>1</v>
      </c>
      <c r="M14" s="429" t="s">
        <v>365</v>
      </c>
      <c r="N14" s="477" t="s">
        <v>282</v>
      </c>
      <c r="O14" s="564">
        <v>7</v>
      </c>
      <c r="P14" s="565" t="s">
        <v>12</v>
      </c>
      <c r="Q14" s="559" t="s">
        <v>285</v>
      </c>
      <c r="R14" s="560" t="s">
        <v>285</v>
      </c>
      <c r="S14" s="560" t="s">
        <v>285</v>
      </c>
      <c r="T14" s="561" t="s">
        <v>285</v>
      </c>
      <c r="V14" s="278"/>
    </row>
    <row r="15" spans="1:22" ht="14.1" customHeight="1" x14ac:dyDescent="0.25">
      <c r="A15" s="124" t="s">
        <v>56</v>
      </c>
      <c r="B15" s="173" t="str">
        <f t="shared" si="1"/>
        <v>x</v>
      </c>
      <c r="C15" s="173" t="str">
        <f t="shared" si="2"/>
        <v>x</v>
      </c>
      <c r="D15" s="173" t="str">
        <f t="shared" si="3"/>
        <v>x</v>
      </c>
      <c r="E15" s="173" t="str">
        <f t="shared" si="4"/>
        <v>x</v>
      </c>
      <c r="F15" s="90" t="s">
        <v>473</v>
      </c>
      <c r="G15" s="84" t="s">
        <v>318</v>
      </c>
      <c r="H15" s="84" t="s">
        <v>299</v>
      </c>
      <c r="I15" s="84" t="s">
        <v>277</v>
      </c>
      <c r="J15" s="84" t="s">
        <v>277</v>
      </c>
      <c r="K15" s="84" t="s">
        <v>304</v>
      </c>
      <c r="L15" s="84" t="s">
        <v>277</v>
      </c>
      <c r="M15" s="427" t="s">
        <v>366</v>
      </c>
      <c r="N15" s="80" t="s">
        <v>282</v>
      </c>
      <c r="O15" s="566">
        <v>14</v>
      </c>
      <c r="P15" s="567" t="s">
        <v>12</v>
      </c>
      <c r="Q15" s="80" t="s">
        <v>303</v>
      </c>
      <c r="R15" s="79" t="s">
        <v>284</v>
      </c>
      <c r="S15" s="79" t="s">
        <v>284</v>
      </c>
      <c r="T15" s="246" t="s">
        <v>284</v>
      </c>
      <c r="V15" s="278"/>
    </row>
    <row r="16" spans="1:22" ht="14.1" customHeight="1" x14ac:dyDescent="0.25">
      <c r="A16" s="424" t="s">
        <v>56</v>
      </c>
      <c r="B16" s="596" t="str">
        <f t="shared" si="1"/>
        <v>-</v>
      </c>
      <c r="C16" s="433" t="str">
        <f t="shared" si="2"/>
        <v>x</v>
      </c>
      <c r="D16" s="433" t="str">
        <f t="shared" si="3"/>
        <v>x</v>
      </c>
      <c r="E16" s="433" t="str">
        <f t="shared" si="4"/>
        <v>x</v>
      </c>
      <c r="F16" s="96" t="s">
        <v>503</v>
      </c>
      <c r="G16" s="122" t="s">
        <v>318</v>
      </c>
      <c r="H16" s="122" t="s">
        <v>299</v>
      </c>
      <c r="I16" s="122" t="s">
        <v>277</v>
      </c>
      <c r="J16" s="122" t="s">
        <v>277</v>
      </c>
      <c r="K16" s="122" t="s">
        <v>304</v>
      </c>
      <c r="L16" s="122" t="s">
        <v>277</v>
      </c>
      <c r="M16" s="428" t="s">
        <v>366</v>
      </c>
      <c r="N16" s="76" t="s">
        <v>282</v>
      </c>
      <c r="O16" s="219">
        <v>13</v>
      </c>
      <c r="P16" s="220" t="s">
        <v>12</v>
      </c>
      <c r="Q16" s="76" t="s">
        <v>350</v>
      </c>
      <c r="R16" s="78" t="s">
        <v>284</v>
      </c>
      <c r="S16" s="78" t="s">
        <v>284</v>
      </c>
      <c r="T16" s="226" t="s">
        <v>284</v>
      </c>
      <c r="V16" s="278"/>
    </row>
    <row r="17" spans="1:22" ht="14.1" customHeight="1" x14ac:dyDescent="0.25">
      <c r="A17" s="425" t="s">
        <v>56</v>
      </c>
      <c r="B17" s="596" t="str">
        <f t="shared" si="1"/>
        <v>x</v>
      </c>
      <c r="C17" s="433" t="str">
        <f t="shared" si="2"/>
        <v>x</v>
      </c>
      <c r="D17" s="433" t="str">
        <f t="shared" si="3"/>
        <v>x</v>
      </c>
      <c r="E17" s="433" t="str">
        <f t="shared" si="4"/>
        <v>x</v>
      </c>
      <c r="F17" s="25" t="s">
        <v>474</v>
      </c>
      <c r="G17" s="73" t="s">
        <v>318</v>
      </c>
      <c r="H17" s="73" t="s">
        <v>324</v>
      </c>
      <c r="I17" s="73" t="s">
        <v>277</v>
      </c>
      <c r="J17" s="73" t="s">
        <v>277</v>
      </c>
      <c r="K17" s="73" t="s">
        <v>304</v>
      </c>
      <c r="L17" s="73" t="s">
        <v>277</v>
      </c>
      <c r="M17" s="428" t="s">
        <v>367</v>
      </c>
      <c r="N17" s="75" t="s">
        <v>282</v>
      </c>
      <c r="O17" s="219">
        <v>9</v>
      </c>
      <c r="P17" s="227" t="s">
        <v>12</v>
      </c>
      <c r="Q17" s="101" t="s">
        <v>305</v>
      </c>
      <c r="R17" s="19" t="s">
        <v>301</v>
      </c>
      <c r="S17" s="19" t="s">
        <v>301</v>
      </c>
      <c r="T17" s="87" t="s">
        <v>301</v>
      </c>
      <c r="V17" s="278"/>
    </row>
    <row r="18" spans="1:22" ht="14.1" customHeight="1" x14ac:dyDescent="0.25">
      <c r="A18" s="425" t="s">
        <v>56</v>
      </c>
      <c r="B18" s="596" t="str">
        <f t="shared" si="1"/>
        <v>x</v>
      </c>
      <c r="C18" s="433" t="str">
        <f t="shared" si="2"/>
        <v>x</v>
      </c>
      <c r="D18" s="433" t="str">
        <f t="shared" si="3"/>
        <v>x</v>
      </c>
      <c r="E18" s="433" t="str">
        <f t="shared" si="4"/>
        <v>x</v>
      </c>
      <c r="F18" s="25" t="s">
        <v>440</v>
      </c>
      <c r="G18" s="73" t="s">
        <v>318</v>
      </c>
      <c r="H18" s="73" t="s">
        <v>304</v>
      </c>
      <c r="I18" s="73" t="s">
        <v>277</v>
      </c>
      <c r="J18" s="73" t="s">
        <v>277</v>
      </c>
      <c r="K18" s="73" t="s">
        <v>304</v>
      </c>
      <c r="L18" s="73" t="s">
        <v>277</v>
      </c>
      <c r="M18" s="428" t="s">
        <v>368</v>
      </c>
      <c r="N18" s="101" t="s">
        <v>282</v>
      </c>
      <c r="O18" s="228">
        <v>8</v>
      </c>
      <c r="P18" s="229" t="s">
        <v>12</v>
      </c>
      <c r="Q18" s="101" t="s">
        <v>305</v>
      </c>
      <c r="R18" s="19" t="s">
        <v>301</v>
      </c>
      <c r="S18" s="19" t="s">
        <v>301</v>
      </c>
      <c r="T18" s="87" t="s">
        <v>301</v>
      </c>
      <c r="V18" s="278"/>
    </row>
    <row r="19" spans="1:22" ht="14.1" customHeight="1" x14ac:dyDescent="0.25">
      <c r="A19" s="425" t="s">
        <v>56</v>
      </c>
      <c r="B19" s="596" t="str">
        <f t="shared" si="1"/>
        <v>x</v>
      </c>
      <c r="C19" s="433" t="str">
        <f t="shared" si="2"/>
        <v>x</v>
      </c>
      <c r="D19" s="433" t="str">
        <f t="shared" si="3"/>
        <v>x</v>
      </c>
      <c r="E19" s="433" t="str">
        <f t="shared" si="4"/>
        <v>x</v>
      </c>
      <c r="F19" s="25" t="s">
        <v>475</v>
      </c>
      <c r="G19" s="73" t="s">
        <v>318</v>
      </c>
      <c r="H19" s="73" t="s">
        <v>299</v>
      </c>
      <c r="I19" s="73" t="s">
        <v>277</v>
      </c>
      <c r="J19" s="73" t="s">
        <v>277</v>
      </c>
      <c r="K19" s="73" t="s">
        <v>299</v>
      </c>
      <c r="L19" s="73" t="s">
        <v>277</v>
      </c>
      <c r="M19" s="428" t="s">
        <v>369</v>
      </c>
      <c r="N19" s="101" t="s">
        <v>278</v>
      </c>
      <c r="O19" s="230">
        <v>16</v>
      </c>
      <c r="P19" s="231" t="s">
        <v>12</v>
      </c>
      <c r="Q19" s="101" t="s">
        <v>286</v>
      </c>
      <c r="R19" s="19" t="s">
        <v>284</v>
      </c>
      <c r="S19" s="19" t="s">
        <v>284</v>
      </c>
      <c r="T19" s="87" t="s">
        <v>284</v>
      </c>
      <c r="V19" s="278"/>
    </row>
    <row r="20" spans="1:22" ht="14.1" customHeight="1" x14ac:dyDescent="0.25">
      <c r="A20" s="425" t="s">
        <v>56</v>
      </c>
      <c r="B20" s="596" t="str">
        <f t="shared" si="1"/>
        <v>x</v>
      </c>
      <c r="C20" s="433" t="str">
        <f t="shared" si="2"/>
        <v>x</v>
      </c>
      <c r="D20" s="433" t="str">
        <f t="shared" si="3"/>
        <v>x</v>
      </c>
      <c r="E20" s="433" t="str">
        <f t="shared" si="4"/>
        <v>x</v>
      </c>
      <c r="F20" s="116" t="s">
        <v>476</v>
      </c>
      <c r="G20" s="73" t="s">
        <v>318</v>
      </c>
      <c r="H20" s="73" t="s">
        <v>318</v>
      </c>
      <c r="I20" s="73" t="s">
        <v>277</v>
      </c>
      <c r="J20" s="73" t="s">
        <v>277</v>
      </c>
      <c r="K20" s="73" t="s">
        <v>304</v>
      </c>
      <c r="L20" s="73" t="s">
        <v>277</v>
      </c>
      <c r="M20" s="428" t="s">
        <v>370</v>
      </c>
      <c r="N20" s="101" t="s">
        <v>282</v>
      </c>
      <c r="O20" s="230">
        <v>3</v>
      </c>
      <c r="P20" s="232" t="s">
        <v>12</v>
      </c>
      <c r="Q20" s="101" t="s">
        <v>286</v>
      </c>
      <c r="R20" s="101" t="s">
        <v>286</v>
      </c>
      <c r="S20" s="101" t="s">
        <v>286</v>
      </c>
      <c r="T20" s="233" t="s">
        <v>286</v>
      </c>
      <c r="V20" s="278"/>
    </row>
    <row r="21" spans="1:22" ht="14.1" customHeight="1" x14ac:dyDescent="0.25">
      <c r="A21" s="425" t="s">
        <v>56</v>
      </c>
      <c r="B21" s="596" t="str">
        <f t="shared" si="1"/>
        <v>x</v>
      </c>
      <c r="C21" s="433" t="str">
        <f t="shared" si="2"/>
        <v>x</v>
      </c>
      <c r="D21" s="433" t="str">
        <f t="shared" si="3"/>
        <v>x</v>
      </c>
      <c r="E21" s="433" t="str">
        <f t="shared" si="4"/>
        <v>x</v>
      </c>
      <c r="F21" s="116" t="s">
        <v>477</v>
      </c>
      <c r="G21" s="73" t="s">
        <v>318</v>
      </c>
      <c r="H21" s="73" t="s">
        <v>294</v>
      </c>
      <c r="I21" s="9">
        <v>1</v>
      </c>
      <c r="J21" s="9">
        <v>1</v>
      </c>
      <c r="K21" s="73" t="s">
        <v>324</v>
      </c>
      <c r="L21" s="9">
        <v>1</v>
      </c>
      <c r="M21" s="428" t="s">
        <v>371</v>
      </c>
      <c r="N21" s="101" t="s">
        <v>278</v>
      </c>
      <c r="O21" s="234">
        <v>4</v>
      </c>
      <c r="P21" s="235" t="s">
        <v>12</v>
      </c>
      <c r="Q21" s="101" t="s">
        <v>286</v>
      </c>
      <c r="R21" s="101" t="s">
        <v>286</v>
      </c>
      <c r="S21" s="101" t="s">
        <v>286</v>
      </c>
      <c r="T21" s="233" t="s">
        <v>286</v>
      </c>
      <c r="V21" s="278"/>
    </row>
    <row r="22" spans="1:22" ht="14.1" customHeight="1" x14ac:dyDescent="0.25">
      <c r="A22" s="425" t="s">
        <v>56</v>
      </c>
      <c r="B22" s="596" t="str">
        <f t="shared" si="1"/>
        <v>x</v>
      </c>
      <c r="C22" s="433" t="str">
        <f t="shared" si="2"/>
        <v>x</v>
      </c>
      <c r="D22" s="433" t="str">
        <f t="shared" si="3"/>
        <v>x</v>
      </c>
      <c r="E22" s="433" t="str">
        <f t="shared" si="4"/>
        <v>x</v>
      </c>
      <c r="F22" s="116" t="s">
        <v>478</v>
      </c>
      <c r="G22" s="73" t="s">
        <v>318</v>
      </c>
      <c r="H22" s="73">
        <v>3</v>
      </c>
      <c r="I22" s="73" t="s">
        <v>277</v>
      </c>
      <c r="J22" s="73" t="s">
        <v>277</v>
      </c>
      <c r="K22" s="73" t="s">
        <v>304</v>
      </c>
      <c r="L22" s="73" t="s">
        <v>277</v>
      </c>
      <c r="M22" s="428" t="s">
        <v>368</v>
      </c>
      <c r="N22" s="101" t="s">
        <v>282</v>
      </c>
      <c r="O22" s="230">
        <v>8</v>
      </c>
      <c r="P22" s="236" t="s">
        <v>12</v>
      </c>
      <c r="Q22" s="101" t="s">
        <v>279</v>
      </c>
      <c r="R22" s="101" t="s">
        <v>279</v>
      </c>
      <c r="S22" s="101" t="s">
        <v>279</v>
      </c>
      <c r="T22" s="233" t="s">
        <v>279</v>
      </c>
      <c r="V22" s="278"/>
    </row>
    <row r="23" spans="1:22" ht="14.1" customHeight="1" x14ac:dyDescent="0.25">
      <c r="A23" s="425" t="s">
        <v>56</v>
      </c>
      <c r="B23" s="596" t="str">
        <f t="shared" si="1"/>
        <v>x</v>
      </c>
      <c r="C23" s="433" t="str">
        <f t="shared" si="2"/>
        <v>x</v>
      </c>
      <c r="D23" s="433" t="str">
        <f t="shared" si="3"/>
        <v>x</v>
      </c>
      <c r="E23" s="433" t="str">
        <f t="shared" si="4"/>
        <v>x</v>
      </c>
      <c r="F23" s="116" t="s">
        <v>479</v>
      </c>
      <c r="G23" s="73" t="s">
        <v>318</v>
      </c>
      <c r="H23" s="73">
        <v>1</v>
      </c>
      <c r="I23" s="73" t="s">
        <v>277</v>
      </c>
      <c r="J23" s="73" t="s">
        <v>277</v>
      </c>
      <c r="K23" s="73" t="s">
        <v>304</v>
      </c>
      <c r="L23" s="73" t="s">
        <v>277</v>
      </c>
      <c r="M23" s="428" t="s">
        <v>372</v>
      </c>
      <c r="N23" s="101" t="s">
        <v>282</v>
      </c>
      <c r="O23" s="237">
        <v>17</v>
      </c>
      <c r="P23" s="238" t="s">
        <v>12</v>
      </c>
      <c r="Q23" s="77" t="s">
        <v>305</v>
      </c>
      <c r="R23" s="101" t="s">
        <v>286</v>
      </c>
      <c r="S23" s="101" t="s">
        <v>286</v>
      </c>
      <c r="T23" s="233" t="s">
        <v>286</v>
      </c>
      <c r="V23" s="278"/>
    </row>
    <row r="24" spans="1:22" ht="14.1" customHeight="1" x14ac:dyDescent="0.25">
      <c r="A24" s="425" t="s">
        <v>56</v>
      </c>
      <c r="B24" s="596" t="str">
        <f t="shared" si="1"/>
        <v>-</v>
      </c>
      <c r="C24" s="433" t="str">
        <f t="shared" si="2"/>
        <v>x</v>
      </c>
      <c r="D24" s="433" t="str">
        <f t="shared" si="3"/>
        <v>x</v>
      </c>
      <c r="E24" s="433" t="str">
        <f t="shared" si="4"/>
        <v>x</v>
      </c>
      <c r="F24" s="116" t="s">
        <v>480</v>
      </c>
      <c r="G24" s="73" t="s">
        <v>318</v>
      </c>
      <c r="H24" s="73" t="s">
        <v>318</v>
      </c>
      <c r="I24" s="73" t="s">
        <v>277</v>
      </c>
      <c r="J24" s="73" t="s">
        <v>277</v>
      </c>
      <c r="K24" s="73" t="s">
        <v>697</v>
      </c>
      <c r="L24" s="73" t="s">
        <v>277</v>
      </c>
      <c r="M24" s="428" t="s">
        <v>374</v>
      </c>
      <c r="N24" s="101" t="s">
        <v>278</v>
      </c>
      <c r="O24" s="230">
        <v>3</v>
      </c>
      <c r="P24" s="239" t="s">
        <v>12</v>
      </c>
      <c r="Q24" s="101" t="s">
        <v>350</v>
      </c>
      <c r="R24" s="101" t="s">
        <v>286</v>
      </c>
      <c r="S24" s="101" t="s">
        <v>286</v>
      </c>
      <c r="T24" s="233" t="s">
        <v>286</v>
      </c>
      <c r="V24" s="278"/>
    </row>
    <row r="25" spans="1:22" ht="14.1" customHeight="1" x14ac:dyDescent="0.25">
      <c r="A25" s="425" t="s">
        <v>56</v>
      </c>
      <c r="B25" s="596" t="str">
        <f t="shared" si="1"/>
        <v>-</v>
      </c>
      <c r="C25" s="433" t="str">
        <f t="shared" si="2"/>
        <v>x</v>
      </c>
      <c r="D25" s="433" t="str">
        <f t="shared" si="3"/>
        <v>x</v>
      </c>
      <c r="E25" s="433" t="str">
        <f t="shared" si="4"/>
        <v>x</v>
      </c>
      <c r="F25" s="116" t="s">
        <v>481</v>
      </c>
      <c r="G25" s="73" t="s">
        <v>318</v>
      </c>
      <c r="H25" s="73" t="s">
        <v>318</v>
      </c>
      <c r="I25" s="73" t="s">
        <v>277</v>
      </c>
      <c r="J25" s="73" t="s">
        <v>277</v>
      </c>
      <c r="K25" s="73" t="s">
        <v>311</v>
      </c>
      <c r="L25" s="73" t="s">
        <v>277</v>
      </c>
      <c r="M25" s="428" t="s">
        <v>373</v>
      </c>
      <c r="N25" s="101" t="s">
        <v>282</v>
      </c>
      <c r="O25" s="234">
        <v>3</v>
      </c>
      <c r="P25" s="240" t="s">
        <v>12</v>
      </c>
      <c r="Q25" s="101" t="s">
        <v>350</v>
      </c>
      <c r="R25" s="101" t="s">
        <v>286</v>
      </c>
      <c r="S25" s="101" t="s">
        <v>286</v>
      </c>
      <c r="T25" s="233" t="s">
        <v>286</v>
      </c>
      <c r="V25" s="278"/>
    </row>
    <row r="26" spans="1:22" ht="28.2" thickBot="1" x14ac:dyDescent="0.3">
      <c r="A26" s="426" t="s">
        <v>56</v>
      </c>
      <c r="B26" s="597" t="str">
        <f t="shared" si="1"/>
        <v>x</v>
      </c>
      <c r="C26" s="554" t="str">
        <f t="shared" si="2"/>
        <v>x</v>
      </c>
      <c r="D26" s="554" t="str">
        <f t="shared" si="3"/>
        <v>x</v>
      </c>
      <c r="E26" s="554" t="str">
        <f t="shared" si="4"/>
        <v>x</v>
      </c>
      <c r="F26" s="1" t="s">
        <v>482</v>
      </c>
      <c r="G26" s="58" t="s">
        <v>276</v>
      </c>
      <c r="H26" s="58" t="s">
        <v>277</v>
      </c>
      <c r="I26" s="58" t="s">
        <v>277</v>
      </c>
      <c r="J26" s="58" t="s">
        <v>277</v>
      </c>
      <c r="K26" s="584" t="s">
        <v>701</v>
      </c>
      <c r="L26" s="58" t="s">
        <v>277</v>
      </c>
      <c r="M26" s="583" t="s">
        <v>777</v>
      </c>
      <c r="N26" s="105" t="s">
        <v>282</v>
      </c>
      <c r="O26" s="568">
        <v>2</v>
      </c>
      <c r="P26" s="569" t="s">
        <v>12</v>
      </c>
      <c r="Q26" s="136" t="s">
        <v>303</v>
      </c>
      <c r="R26" s="105" t="s">
        <v>284</v>
      </c>
      <c r="S26" s="105" t="s">
        <v>284</v>
      </c>
      <c r="T26" s="106" t="s">
        <v>284</v>
      </c>
      <c r="V26" s="278"/>
    </row>
    <row r="27" spans="1:22" ht="14.1" customHeight="1" thickBot="1" x14ac:dyDescent="0.3">
      <c r="A27" s="570" t="s">
        <v>575</v>
      </c>
      <c r="B27" s="571" t="str">
        <f t="shared" si="1"/>
        <v>x</v>
      </c>
      <c r="C27" s="571" t="str">
        <f t="shared" si="2"/>
        <v>x</v>
      </c>
      <c r="D27" s="571" t="str">
        <f t="shared" si="3"/>
        <v>x</v>
      </c>
      <c r="E27" s="571" t="str">
        <f t="shared" si="4"/>
        <v>x</v>
      </c>
      <c r="F27" s="572" t="s">
        <v>770</v>
      </c>
      <c r="G27" s="573" t="s">
        <v>318</v>
      </c>
      <c r="H27" s="573" t="s">
        <v>299</v>
      </c>
      <c r="I27" s="573" t="s">
        <v>277</v>
      </c>
      <c r="J27" s="573" t="s">
        <v>277</v>
      </c>
      <c r="K27" s="573" t="s">
        <v>304</v>
      </c>
      <c r="L27" s="573" t="s">
        <v>277</v>
      </c>
      <c r="M27" s="431" t="s">
        <v>366</v>
      </c>
      <c r="N27" s="574" t="s">
        <v>282</v>
      </c>
      <c r="O27" s="545">
        <v>4</v>
      </c>
      <c r="P27" s="546" t="s">
        <v>12</v>
      </c>
      <c r="Q27" s="574" t="s">
        <v>303</v>
      </c>
      <c r="R27" s="574" t="s">
        <v>303</v>
      </c>
      <c r="S27" s="574" t="s">
        <v>284</v>
      </c>
      <c r="T27" s="575" t="s">
        <v>284</v>
      </c>
      <c r="V27" s="278"/>
    </row>
    <row r="28" spans="1:22" ht="14.1" customHeight="1" x14ac:dyDescent="0.25">
      <c r="A28" s="124" t="s">
        <v>619</v>
      </c>
      <c r="B28" s="173" t="str">
        <f t="shared" ref="B28:E29" si="5">IF(Q28="-","-","x")</f>
        <v>x</v>
      </c>
      <c r="C28" s="173" t="str">
        <f t="shared" si="5"/>
        <v>x</v>
      </c>
      <c r="D28" s="173" t="str">
        <f t="shared" si="5"/>
        <v>x</v>
      </c>
      <c r="E28" s="173" t="str">
        <f t="shared" si="5"/>
        <v>x</v>
      </c>
      <c r="F28" s="174" t="s">
        <v>484</v>
      </c>
      <c r="G28" s="80" t="s">
        <v>318</v>
      </c>
      <c r="H28" s="80">
        <v>2</v>
      </c>
      <c r="I28" s="80">
        <v>1</v>
      </c>
      <c r="J28" s="80">
        <v>1</v>
      </c>
      <c r="K28" s="80">
        <v>1</v>
      </c>
      <c r="L28" s="80">
        <v>1</v>
      </c>
      <c r="M28" s="430" t="s">
        <v>348</v>
      </c>
      <c r="N28" s="79" t="s">
        <v>282</v>
      </c>
      <c r="O28" s="244">
        <v>13</v>
      </c>
      <c r="P28" s="245" t="s">
        <v>12</v>
      </c>
      <c r="Q28" s="79" t="s">
        <v>301</v>
      </c>
      <c r="R28" s="79" t="s">
        <v>301</v>
      </c>
      <c r="S28" s="79" t="s">
        <v>301</v>
      </c>
      <c r="T28" s="246" t="s">
        <v>301</v>
      </c>
      <c r="V28" s="278"/>
    </row>
    <row r="29" spans="1:22" ht="14.1" customHeight="1" thickBot="1" x14ac:dyDescent="0.3">
      <c r="A29" s="538" t="s">
        <v>619</v>
      </c>
      <c r="B29" s="597" t="str">
        <f t="shared" si="5"/>
        <v>x</v>
      </c>
      <c r="C29" s="554" t="str">
        <f t="shared" si="5"/>
        <v>x</v>
      </c>
      <c r="D29" s="554" t="str">
        <f t="shared" si="5"/>
        <v>x</v>
      </c>
      <c r="E29" s="554" t="str">
        <f t="shared" si="5"/>
        <v>x</v>
      </c>
      <c r="F29" s="563" t="s">
        <v>485</v>
      </c>
      <c r="G29" s="58" t="s">
        <v>318</v>
      </c>
      <c r="H29" s="58">
        <v>2</v>
      </c>
      <c r="I29" s="58">
        <v>1</v>
      </c>
      <c r="J29" s="58">
        <v>1</v>
      </c>
      <c r="K29" s="58">
        <v>4</v>
      </c>
      <c r="L29" s="58">
        <v>1</v>
      </c>
      <c r="M29" s="429" t="s">
        <v>352</v>
      </c>
      <c r="N29" s="577" t="s">
        <v>282</v>
      </c>
      <c r="O29" s="578">
        <v>13</v>
      </c>
      <c r="P29" s="579" t="s">
        <v>12</v>
      </c>
      <c r="Q29" s="105" t="s">
        <v>301</v>
      </c>
      <c r="R29" s="111" t="s">
        <v>301</v>
      </c>
      <c r="S29" s="111" t="s">
        <v>301</v>
      </c>
      <c r="T29" s="461" t="s">
        <v>301</v>
      </c>
      <c r="V29" s="278"/>
    </row>
    <row r="30" spans="1:22" ht="14.1" customHeight="1" x14ac:dyDescent="0.25">
      <c r="A30" s="124" t="s">
        <v>524</v>
      </c>
      <c r="B30" s="173" t="str">
        <f t="shared" si="1"/>
        <v>x</v>
      </c>
      <c r="C30" s="173" t="str">
        <f t="shared" si="2"/>
        <v>x</v>
      </c>
      <c r="D30" s="173" t="str">
        <f t="shared" si="3"/>
        <v>x</v>
      </c>
      <c r="E30" s="173" t="str">
        <f t="shared" si="4"/>
        <v>x</v>
      </c>
      <c r="F30" s="174" t="s">
        <v>702</v>
      </c>
      <c r="G30" s="175" t="s">
        <v>318</v>
      </c>
      <c r="H30" s="175" t="s">
        <v>299</v>
      </c>
      <c r="I30" s="175" t="s">
        <v>277</v>
      </c>
      <c r="J30" s="175" t="s">
        <v>277</v>
      </c>
      <c r="K30" s="175" t="s">
        <v>277</v>
      </c>
      <c r="L30" s="176" t="s">
        <v>277</v>
      </c>
      <c r="M30" s="430" t="s">
        <v>348</v>
      </c>
      <c r="N30" s="177" t="s">
        <v>282</v>
      </c>
      <c r="O30" s="241">
        <v>12</v>
      </c>
      <c r="P30" s="242" t="s">
        <v>12</v>
      </c>
      <c r="Q30" s="178" t="s">
        <v>286</v>
      </c>
      <c r="R30" s="173" t="s">
        <v>286</v>
      </c>
      <c r="S30" s="173" t="s">
        <v>286</v>
      </c>
      <c r="T30" s="483" t="s">
        <v>286</v>
      </c>
      <c r="V30" s="278"/>
    </row>
    <row r="31" spans="1:22" ht="14.1" customHeight="1" thickBot="1" x14ac:dyDescent="0.3">
      <c r="A31" s="538" t="s">
        <v>524</v>
      </c>
      <c r="B31" s="597" t="str">
        <f t="shared" si="1"/>
        <v>x</v>
      </c>
      <c r="C31" s="554" t="str">
        <f t="shared" si="2"/>
        <v>x</v>
      </c>
      <c r="D31" s="554" t="str">
        <f t="shared" si="3"/>
        <v>x</v>
      </c>
      <c r="E31" s="554" t="str">
        <f t="shared" si="4"/>
        <v>x</v>
      </c>
      <c r="F31" s="563" t="s">
        <v>483</v>
      </c>
      <c r="G31" s="556" t="s">
        <v>318</v>
      </c>
      <c r="H31" s="556" t="s">
        <v>299</v>
      </c>
      <c r="I31" s="556" t="s">
        <v>277</v>
      </c>
      <c r="J31" s="556" t="s">
        <v>277</v>
      </c>
      <c r="K31" s="556" t="s">
        <v>304</v>
      </c>
      <c r="L31" s="556" t="s">
        <v>277</v>
      </c>
      <c r="M31" s="429" t="s">
        <v>366</v>
      </c>
      <c r="N31" s="477" t="s">
        <v>282</v>
      </c>
      <c r="O31" s="453">
        <v>6</v>
      </c>
      <c r="P31" s="576" t="s">
        <v>12</v>
      </c>
      <c r="Q31" s="477" t="s">
        <v>286</v>
      </c>
      <c r="R31" s="480" t="s">
        <v>301</v>
      </c>
      <c r="S31" s="480" t="s">
        <v>301</v>
      </c>
      <c r="T31" s="481" t="s">
        <v>301</v>
      </c>
      <c r="V31" s="278"/>
    </row>
    <row r="32" spans="1:22" ht="14.1" customHeight="1" x14ac:dyDescent="0.25">
      <c r="A32" s="124" t="s">
        <v>620</v>
      </c>
      <c r="B32" s="173" t="str">
        <f t="shared" si="1"/>
        <v>-</v>
      </c>
      <c r="C32" s="173" t="str">
        <f t="shared" si="2"/>
        <v>x</v>
      </c>
      <c r="D32" s="173" t="str">
        <f t="shared" si="3"/>
        <v>x</v>
      </c>
      <c r="E32" s="173" t="str">
        <f t="shared" si="4"/>
        <v>x</v>
      </c>
      <c r="F32" s="37" t="s">
        <v>449</v>
      </c>
      <c r="G32" s="84" t="s">
        <v>685</v>
      </c>
      <c r="H32" s="84" t="s">
        <v>299</v>
      </c>
      <c r="I32" s="84" t="s">
        <v>277</v>
      </c>
      <c r="J32" s="84" t="s">
        <v>277</v>
      </c>
      <c r="K32" s="84" t="s">
        <v>300</v>
      </c>
      <c r="L32" s="84" t="s">
        <v>277</v>
      </c>
      <c r="M32" s="430" t="s">
        <v>346</v>
      </c>
      <c r="N32" s="247" t="s">
        <v>282</v>
      </c>
      <c r="O32" s="244">
        <v>13</v>
      </c>
      <c r="P32" s="245" t="s">
        <v>12</v>
      </c>
      <c r="Q32" s="80" t="s">
        <v>350</v>
      </c>
      <c r="R32" s="79" t="s">
        <v>284</v>
      </c>
      <c r="S32" s="79" t="s">
        <v>284</v>
      </c>
      <c r="T32" s="246" t="s">
        <v>284</v>
      </c>
      <c r="V32" s="278"/>
    </row>
    <row r="33" spans="1:22" ht="14.1" customHeight="1" x14ac:dyDescent="0.25">
      <c r="A33" s="424" t="s">
        <v>620</v>
      </c>
      <c r="B33" s="596" t="str">
        <f t="shared" si="1"/>
        <v>-</v>
      </c>
      <c r="C33" s="433" t="str">
        <f t="shared" si="2"/>
        <v>x</v>
      </c>
      <c r="D33" s="433" t="str">
        <f t="shared" si="3"/>
        <v>x</v>
      </c>
      <c r="E33" s="433" t="str">
        <f t="shared" si="4"/>
        <v>x</v>
      </c>
      <c r="F33" s="116" t="s">
        <v>450</v>
      </c>
      <c r="G33" s="73" t="s">
        <v>318</v>
      </c>
      <c r="H33" s="73" t="s">
        <v>318</v>
      </c>
      <c r="I33" s="73" t="s">
        <v>277</v>
      </c>
      <c r="J33" s="73" t="s">
        <v>277</v>
      </c>
      <c r="K33" s="73" t="s">
        <v>300</v>
      </c>
      <c r="L33" s="73" t="s">
        <v>277</v>
      </c>
      <c r="M33" s="428" t="s">
        <v>375</v>
      </c>
      <c r="N33" s="19" t="s">
        <v>282</v>
      </c>
      <c r="O33" s="234">
        <v>11</v>
      </c>
      <c r="P33" s="248" t="s">
        <v>12</v>
      </c>
      <c r="Q33" s="19" t="s">
        <v>350</v>
      </c>
      <c r="R33" s="19" t="s">
        <v>301</v>
      </c>
      <c r="S33" s="19" t="s">
        <v>301</v>
      </c>
      <c r="T33" s="87" t="s">
        <v>301</v>
      </c>
      <c r="V33" s="278"/>
    </row>
    <row r="34" spans="1:22" ht="15" thickBot="1" x14ac:dyDescent="0.3">
      <c r="A34" s="426" t="s">
        <v>620</v>
      </c>
      <c r="B34" s="597" t="str">
        <f t="shared" si="1"/>
        <v>x</v>
      </c>
      <c r="C34" s="554" t="str">
        <f t="shared" si="2"/>
        <v>x</v>
      </c>
      <c r="D34" s="554" t="str">
        <f t="shared" si="3"/>
        <v>x</v>
      </c>
      <c r="E34" s="554" t="str">
        <f t="shared" si="4"/>
        <v>x</v>
      </c>
      <c r="F34" s="1" t="s">
        <v>436</v>
      </c>
      <c r="G34" s="249" t="s">
        <v>277</v>
      </c>
      <c r="H34" s="249" t="s">
        <v>316</v>
      </c>
      <c r="I34" s="249">
        <v>1</v>
      </c>
      <c r="J34" s="249">
        <v>1</v>
      </c>
      <c r="K34" s="249">
        <v>3</v>
      </c>
      <c r="L34" s="249">
        <v>1</v>
      </c>
      <c r="M34" s="582" t="s">
        <v>389</v>
      </c>
      <c r="N34" s="249" t="s">
        <v>282</v>
      </c>
      <c r="O34" s="249">
        <v>2</v>
      </c>
      <c r="P34" s="580"/>
      <c r="Q34" s="249" t="s">
        <v>303</v>
      </c>
      <c r="R34" s="249" t="s">
        <v>301</v>
      </c>
      <c r="S34" s="249" t="s">
        <v>285</v>
      </c>
      <c r="T34" s="251" t="s">
        <v>285</v>
      </c>
      <c r="V34" s="278"/>
    </row>
    <row r="35" spans="1:22" ht="14.4" x14ac:dyDescent="0.25">
      <c r="A35" s="633" t="s">
        <v>292</v>
      </c>
      <c r="B35" s="173" t="str">
        <f t="shared" si="1"/>
        <v>-</v>
      </c>
      <c r="C35" s="173" t="str">
        <f t="shared" si="2"/>
        <v>-</v>
      </c>
      <c r="D35" s="173" t="str">
        <f t="shared" si="3"/>
        <v>x</v>
      </c>
      <c r="E35" s="173" t="str">
        <f t="shared" si="4"/>
        <v>x</v>
      </c>
      <c r="F35" s="50" t="s">
        <v>486</v>
      </c>
      <c r="G35" s="84" t="s">
        <v>293</v>
      </c>
      <c r="H35" s="84" t="s">
        <v>294</v>
      </c>
      <c r="I35" s="84" t="s">
        <v>277</v>
      </c>
      <c r="J35" s="84" t="s">
        <v>350</v>
      </c>
      <c r="K35" s="84" t="s">
        <v>350</v>
      </c>
      <c r="L35" s="84" t="s">
        <v>350</v>
      </c>
      <c r="M35" s="427" t="s">
        <v>376</v>
      </c>
      <c r="N35" s="80" t="s">
        <v>282</v>
      </c>
      <c r="O35" s="80">
        <v>11</v>
      </c>
      <c r="P35" s="581"/>
      <c r="Q35" s="80" t="s">
        <v>350</v>
      </c>
      <c r="R35" s="80" t="s">
        <v>350</v>
      </c>
      <c r="S35" s="80" t="s">
        <v>312</v>
      </c>
      <c r="T35" s="95" t="s">
        <v>312</v>
      </c>
      <c r="V35" s="278"/>
    </row>
    <row r="36" spans="1:22" ht="14.1" customHeight="1" thickBot="1" x14ac:dyDescent="0.3">
      <c r="A36" s="538" t="s">
        <v>292</v>
      </c>
      <c r="B36" s="597" t="str">
        <f t="shared" si="1"/>
        <v>-</v>
      </c>
      <c r="C36" s="554" t="str">
        <f t="shared" si="2"/>
        <v>-</v>
      </c>
      <c r="D36" s="554" t="str">
        <f t="shared" si="3"/>
        <v>-</v>
      </c>
      <c r="E36" s="554" t="str">
        <f t="shared" si="4"/>
        <v>x</v>
      </c>
      <c r="F36" s="1" t="s">
        <v>487</v>
      </c>
      <c r="G36" s="10" t="s">
        <v>313</v>
      </c>
      <c r="H36" s="10" t="s">
        <v>350</v>
      </c>
      <c r="I36" s="10" t="s">
        <v>350</v>
      </c>
      <c r="J36" s="10" t="s">
        <v>350</v>
      </c>
      <c r="K36" s="10" t="s">
        <v>350</v>
      </c>
      <c r="L36" s="10" t="s">
        <v>350</v>
      </c>
      <c r="M36" s="91" t="s">
        <v>377</v>
      </c>
      <c r="N36" s="8" t="s">
        <v>314</v>
      </c>
      <c r="O36" s="8">
        <v>15</v>
      </c>
      <c r="P36" s="252"/>
      <c r="Q36" s="8" t="s">
        <v>350</v>
      </c>
      <c r="R36" s="8" t="s">
        <v>350</v>
      </c>
      <c r="S36" s="8" t="s">
        <v>350</v>
      </c>
      <c r="T36" s="253" t="s">
        <v>308</v>
      </c>
      <c r="V36" s="278"/>
    </row>
    <row r="37" spans="1:22" x14ac:dyDescent="0.25">
      <c r="F37" s="445"/>
      <c r="G37" s="339"/>
      <c r="H37" s="339"/>
      <c r="I37" s="339"/>
      <c r="J37" s="339"/>
      <c r="K37" s="339"/>
      <c r="L37" s="339"/>
      <c r="O37" s="447"/>
    </row>
    <row r="38" spans="1:22" x14ac:dyDescent="0.25">
      <c r="F38" s="445"/>
      <c r="G38" s="339"/>
      <c r="H38" s="339"/>
      <c r="I38" s="339"/>
      <c r="J38" s="339"/>
      <c r="K38" s="339"/>
      <c r="L38" s="339"/>
    </row>
    <row r="39" spans="1:22" x14ac:dyDescent="0.25">
      <c r="F39" s="339"/>
      <c r="G39" s="339"/>
      <c r="H39" s="339"/>
      <c r="I39" s="339"/>
      <c r="J39" s="339"/>
      <c r="K39" s="339"/>
      <c r="L39" s="339"/>
    </row>
    <row r="40" spans="1:22" x14ac:dyDescent="0.25">
      <c r="F40" s="339"/>
      <c r="G40" s="339"/>
      <c r="H40" s="339"/>
      <c r="I40" s="339"/>
      <c r="J40" s="339"/>
      <c r="K40" s="339"/>
      <c r="L40" s="339"/>
    </row>
    <row r="41" spans="1:22" x14ac:dyDescent="0.25">
      <c r="F41" s="339"/>
      <c r="G41" s="339"/>
      <c r="H41" s="339"/>
      <c r="I41" s="339"/>
      <c r="J41" s="339"/>
      <c r="K41" s="339"/>
      <c r="L41" s="339"/>
    </row>
    <row r="42" spans="1:22" x14ac:dyDescent="0.25">
      <c r="F42" s="339"/>
      <c r="G42" s="339"/>
      <c r="H42" s="339"/>
      <c r="I42" s="339"/>
      <c r="J42" s="339"/>
      <c r="K42" s="339"/>
      <c r="L42" s="339"/>
    </row>
    <row r="43" spans="1:22" x14ac:dyDescent="0.25">
      <c r="F43" s="339"/>
      <c r="G43" s="339"/>
      <c r="H43" s="339"/>
      <c r="I43" s="339"/>
      <c r="J43" s="339"/>
      <c r="K43" s="339"/>
      <c r="L43" s="339"/>
    </row>
    <row r="44" spans="1:22" x14ac:dyDescent="0.25">
      <c r="F44" s="339"/>
      <c r="G44" s="339"/>
      <c r="H44" s="339"/>
      <c r="I44" s="339"/>
      <c r="J44" s="339"/>
      <c r="K44" s="339"/>
      <c r="L44" s="339"/>
    </row>
    <row r="45" spans="1:22" x14ac:dyDescent="0.25">
      <c r="F45" s="339"/>
      <c r="G45" s="339"/>
      <c r="H45" s="339"/>
      <c r="I45" s="339"/>
      <c r="J45" s="339"/>
      <c r="K45" s="339"/>
      <c r="L45" s="339"/>
    </row>
    <row r="46" spans="1:22" x14ac:dyDescent="0.25">
      <c r="F46" s="339"/>
      <c r="G46" s="339"/>
      <c r="H46" s="339"/>
      <c r="I46" s="339"/>
      <c r="J46" s="339"/>
      <c r="K46" s="339"/>
      <c r="L46" s="339"/>
    </row>
    <row r="47" spans="1:22" x14ac:dyDescent="0.25">
      <c r="F47" s="339"/>
      <c r="G47" s="339"/>
      <c r="H47" s="339"/>
      <c r="I47" s="339"/>
      <c r="J47" s="339"/>
      <c r="K47" s="339"/>
      <c r="L47" s="339"/>
    </row>
    <row r="48" spans="1:22" x14ac:dyDescent="0.25">
      <c r="F48" s="339"/>
      <c r="G48" s="339"/>
      <c r="H48" s="339"/>
      <c r="I48" s="339"/>
      <c r="J48" s="339"/>
      <c r="K48" s="339"/>
      <c r="L48" s="339"/>
    </row>
    <row r="49" s="339" customFormat="1" x14ac:dyDescent="0.25"/>
    <row r="50" s="339" customFormat="1" x14ac:dyDescent="0.25"/>
  </sheetData>
  <customSheetViews>
    <customSheetView guid="{5BE6699B-08A9-490D-B91A-57A081E624AA}" scale="60" fitToPage="1" view="pageBreakPreview">
      <selection activeCell="S3" sqref="S3"/>
      <pageMargins left="0" right="0" top="0" bottom="0" header="0" footer="0"/>
      <pageSetup paperSize="192" scale="48" fitToHeight="0" orientation="landscape" r:id="rId1"/>
    </customSheetView>
  </customSheetViews>
  <mergeCells count="4">
    <mergeCell ref="Q2:T2"/>
    <mergeCell ref="G2:M2"/>
    <mergeCell ref="A2:F2"/>
    <mergeCell ref="N2:P2"/>
  </mergeCells>
  <phoneticPr fontId="30" type="noConversion"/>
  <pageMargins left="0.70866141732283472" right="0.70866141732283472" top="0.78740157480314965" bottom="0.78740157480314965" header="0.31496062992125984" footer="0.31496062992125984"/>
  <pageSetup paperSize="192" orientation="landscape" r:id="rId2"/>
  <headerFooter scaleWithDoc="0" alignWithMargins="0">
    <oddHeader>&amp;RPříloha č. 2: Datový standard pro železniční stavby DÚR, DPS, PDPS a RDS</oddHeader>
    <oddFooter>&amp;R&amp;P/&amp;N</oddFooter>
  </headerFooter>
  <ignoredErrors>
    <ignoredError sqref="G36:P36 O32 H10:L13 G26 H32:L32 H4:O6 Q4:T9 T10 M7:O10 Q11:T13 T14 Q15:T15 H15:O16 R16:T16 H18:O19 H22:O23 Q17:T23 R24:T25 Q27:T27 H30:O31 Q30:T31 R32:T33 G34:G35 S35:T35 T36 H26:J26 I21:J21 I20:O20 I17:O17 I14:J14 I7:L9 L14:O14 L21:O21 I25:O25 I24:J24 L24:O24 L26 I33:O33 I35:P35 G11 H27:O27 M12:O12 N11:O11 N13:O13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CE6B24185FF0C469E642B90D99E53C7" ma:contentTypeVersion="6" ma:contentTypeDescription="Vytvoří nový dokument" ma:contentTypeScope="" ma:versionID="48c73f61809dfeca8b5dc57d5946fc05">
  <xsd:schema xmlns:xsd="http://www.w3.org/2001/XMLSchema" xmlns:xs="http://www.w3.org/2001/XMLSchema" xmlns:p="http://schemas.microsoft.com/office/2006/metadata/properties" xmlns:ns2="99a96826-d3d6-44ab-a1e5-057e47b8c7d6" targetNamespace="http://schemas.microsoft.com/office/2006/metadata/properties" ma:root="true" ma:fieldsID="867fff88f2d02bdf51bab62a3ec26547" ns2:_="">
    <xsd:import namespace="99a96826-d3d6-44ab-a1e5-057e47b8c7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6826-d3d6-44ab-a1e5-057e47b8c7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E49DC1-891B-4FB0-9135-57B7E548C7DD}">
  <ds:schemaRefs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99a96826-d3d6-44ab-a1e5-057e47b8c7d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E7CEB4D-24B0-455D-BC29-CE2F63F050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3A418B-1581-40AA-B3D0-4CB4968657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a96826-d3d6-44ab-a1e5-057e47b8c7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0ab7d6a-64b0-4696-9f4d-d69909c6e895}" enabled="0" method="" siteId="{f0ab7d6a-64b0-4696-9f4d-d69909c6e89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22</vt:i4>
      </vt:variant>
    </vt:vector>
  </HeadingPairs>
  <TitlesOfParts>
    <vt:vector size="54" baseType="lpstr">
      <vt:lpstr>Úvodní list</vt:lpstr>
      <vt:lpstr>Číselník barev</vt:lpstr>
      <vt:lpstr>Skupiny vlastností</vt:lpstr>
      <vt:lpstr>0 Stávající stav</vt:lpstr>
      <vt:lpstr>1.1 Zabezpečovací zařízení</vt:lpstr>
      <vt:lpstr>1.2 Sdělovací zařízení</vt:lpstr>
      <vt:lpstr>1.3 Silnoproudá technologie</vt:lpstr>
      <vt:lpstr>1.4 Ostatní technol. zařízení</vt:lpstr>
      <vt:lpstr>2.1.a Žel. svršek a spodek</vt:lpstr>
      <vt:lpstr>2.1.b Nástupiště</vt:lpstr>
      <vt:lpstr>2.1.c Přejezdy</vt:lpstr>
      <vt:lpstr>2.1.d Mosty, propustky, zdi</vt:lpstr>
      <vt:lpstr>2.1.e Ostatní inženýrské obj.</vt:lpstr>
      <vt:lpstr>2.1.f Potrubní vedení</vt:lpstr>
      <vt:lpstr>2.1.g Tunely</vt:lpstr>
      <vt:lpstr>2.1.h Pozemní komunikace</vt:lpstr>
      <vt:lpstr>2.1.i Kabelovody, kolektory</vt:lpstr>
      <vt:lpstr>2.1.j Protihlukové objekty</vt:lpstr>
      <vt:lpstr>2.2.a Pozemní objekty budov</vt:lpstr>
      <vt:lpstr>2.2.b Zastřešení nástupišť</vt:lpstr>
      <vt:lpstr>2.2.c IPO</vt:lpstr>
      <vt:lpstr>2.2.d Orientační systém</vt:lpstr>
      <vt:lpstr>2.2.e Demolice</vt:lpstr>
      <vt:lpstr>2.2.f Drobná arch., oplocení</vt:lpstr>
      <vt:lpstr>2.3.a Trakční vedení</vt:lpstr>
      <vt:lpstr>2.3.b Napájecí stanice</vt:lpstr>
      <vt:lpstr>2.3.c Spínací stanice</vt:lpstr>
      <vt:lpstr>2.3.d EOV</vt:lpstr>
      <vt:lpstr>2.3.e EPZ</vt:lpstr>
      <vt:lpstr>2.3.f Osvětlení</vt:lpstr>
      <vt:lpstr>2.3.g Ukolejnění kovových kcí.</vt:lpstr>
      <vt:lpstr>2.3.h Vnější uzemnění</vt:lpstr>
      <vt:lpstr>'0 Stávající stav'!Oblast_tisku</vt:lpstr>
      <vt:lpstr>'1.1 Zabezpečovací zařízení'!Oblast_tisku</vt:lpstr>
      <vt:lpstr>'1.2 Sdělovací zařízení'!Oblast_tisku</vt:lpstr>
      <vt:lpstr>'2.1.a Žel. svršek a spodek'!Oblast_tisku</vt:lpstr>
      <vt:lpstr>'2.1.d Mosty, propustky, zdi'!Oblast_tisku</vt:lpstr>
      <vt:lpstr>'2.1.i Kabelovody, kolektory'!Oblast_tisku</vt:lpstr>
      <vt:lpstr>'2.2.b Zastřešení nástupišť'!Oblast_tisku</vt:lpstr>
      <vt:lpstr>'2.2.c IPO'!Oblast_tisku</vt:lpstr>
      <vt:lpstr>'2.2.d Orientační systém'!Oblast_tisku</vt:lpstr>
      <vt:lpstr>'2.2.e Demolice'!Oblast_tisku</vt:lpstr>
      <vt:lpstr>'2.2.f Drobná arch., oplocení'!Oblast_tisku</vt:lpstr>
      <vt:lpstr>'2.3.a Trakční vedení'!Oblast_tisku</vt:lpstr>
      <vt:lpstr>'2.3.b Napájecí stanice'!Oblast_tisku</vt:lpstr>
      <vt:lpstr>'2.3.c Spínací stanice'!Oblast_tisku</vt:lpstr>
      <vt:lpstr>'2.3.d EOV'!Oblast_tisku</vt:lpstr>
      <vt:lpstr>'2.3.e EPZ'!Oblast_tisku</vt:lpstr>
      <vt:lpstr>'2.3.f Osvětlení'!Oblast_tisku</vt:lpstr>
      <vt:lpstr>'2.3.g Ukolejnění kovových kcí.'!Oblast_tisku</vt:lpstr>
      <vt:lpstr>'2.3.h Vnější uzemnění'!Oblast_tisku</vt:lpstr>
      <vt:lpstr>'Číselník barev'!Oblast_tisku</vt:lpstr>
      <vt:lpstr>'Skupiny vlastností'!Oblast_tisku</vt:lpstr>
      <vt:lpstr>'Úvodní list'!Oblast_tisku</vt:lpstr>
    </vt:vector>
  </TitlesOfParts>
  <Manager/>
  <Company>Skanska a.s.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Datový standard železničních staveb</dc:title>
  <dc:subject/>
  <dc:creator>SFDI</dc:creator>
  <cp:keywords>2024-05</cp:keywords>
  <cp:lastModifiedBy>Bucha Michael, Bc.</cp:lastModifiedBy>
  <cp:revision/>
  <dcterms:created xsi:type="dcterms:W3CDTF">2015-06-02T05:46:00Z</dcterms:created>
  <dcterms:modified xsi:type="dcterms:W3CDTF">2024-05-31T14:00:16Z</dcterms:modified>
  <cp:category/>
  <cp:contentStatus/>
  <cp:version>2024-05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W_WorkDir">
    <vt:lpwstr>d:\pw_data\jan.bonev\</vt:lpwstr>
  </property>
  <property fmtid="{D5CDD505-2E9C-101B-9397-08002B2CF9AE}" pid="3" name="ContentTypeId">
    <vt:lpwstr>0x0101000CE6B24185FF0C469E642B90D99E53C7</vt:lpwstr>
  </property>
  <property fmtid="{D5CDD505-2E9C-101B-9397-08002B2CF9AE}" pid="4" name="AuthorIds_UIVersion_7680">
    <vt:lpwstr>12</vt:lpwstr>
  </property>
</Properties>
</file>