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covni\DTM_CR\_projekt_DTMZ\VZ 2_IS DTMZ\zadavacka\TS_specifikace_vyberko_zhot\ZMENA_VZ2_2022-LEDEN\Y_220123\"/>
    </mc:Choice>
  </mc:AlternateContent>
  <xr:revisionPtr revIDLastSave="0" documentId="13_ncr:1_{FB6AE5CC-5DE1-4A53-8035-97D3CEAF3388}" xr6:coauthVersionLast="47" xr6:coauthVersionMax="47" xr10:uidLastSave="{00000000-0000-0000-0000-000000000000}"/>
  <bookViews>
    <workbookView xWindow="-120" yWindow="-120" windowWidth="29040" windowHeight="15840" xr2:uid="{E48E40FB-B396-9741-B4FB-57EF319D8C2F}"/>
  </bookViews>
  <sheets>
    <sheet name="Harmonogram VZ2" sheetId="2" r:id="rId1"/>
  </sheets>
  <definedNames>
    <definedName name="_xlnm._FilterDatabase" localSheetId="0" hidden="1">'Harmonogram VZ2'!$A$5:$CQ$77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2" l="1"/>
  <c r="J46" i="2"/>
  <c r="I43" i="2"/>
  <c r="I46" i="2"/>
  <c r="I59" i="2"/>
  <c r="J59" i="2"/>
  <c r="I63" i="2"/>
  <c r="J63" i="2"/>
  <c r="I31" i="2"/>
  <c r="J31" i="2"/>
  <c r="I28" i="2"/>
  <c r="J28" i="2"/>
  <c r="I77" i="2"/>
  <c r="J76" i="2"/>
  <c r="I76" i="2"/>
  <c r="J67" i="2"/>
  <c r="I67" i="2"/>
  <c r="J55" i="2"/>
  <c r="I55" i="2"/>
  <c r="J51" i="2"/>
  <c r="I51" i="2"/>
  <c r="J37" i="2"/>
  <c r="I37" i="2"/>
  <c r="J36" i="2"/>
  <c r="I36" i="2"/>
  <c r="J35" i="2"/>
  <c r="I35" i="2"/>
  <c r="J34" i="2"/>
  <c r="I34" i="2"/>
  <c r="J33" i="2"/>
  <c r="I33" i="2"/>
  <c r="J32" i="2"/>
  <c r="I32" i="2"/>
  <c r="J29" i="2"/>
  <c r="I29" i="2"/>
  <c r="J27" i="2"/>
  <c r="I27" i="2"/>
  <c r="J26" i="2"/>
  <c r="I26" i="2"/>
  <c r="J25" i="2"/>
  <c r="I25" i="2"/>
  <c r="J24" i="2"/>
  <c r="I24" i="2"/>
  <c r="J20" i="2"/>
  <c r="I20" i="2"/>
  <c r="I19" i="2"/>
</calcChain>
</file>

<file path=xl/sharedStrings.xml><?xml version="1.0" encoding="utf-8"?>
<sst xmlns="http://schemas.openxmlformats.org/spreadsheetml/2006/main" count="695" uniqueCount="455">
  <si>
    <t>HW</t>
  </si>
  <si>
    <t>Etapa</t>
  </si>
  <si>
    <t>2.1.</t>
  </si>
  <si>
    <t>2.2.</t>
  </si>
  <si>
    <t>3.1.</t>
  </si>
  <si>
    <t>3.2.</t>
  </si>
  <si>
    <t>3.3.</t>
  </si>
  <si>
    <t>Konsolidace stávajících dat ZPS/DI/TI (ÚŽM)</t>
  </si>
  <si>
    <t>4.</t>
  </si>
  <si>
    <t>Podpora HW</t>
  </si>
  <si>
    <t>Podpora SW - 2. etapa</t>
  </si>
  <si>
    <t>Podpora SW - 1. etapa</t>
  </si>
  <si>
    <t>Rámcový rozvoj</t>
  </si>
  <si>
    <t>Legislativní podpora</t>
  </si>
  <si>
    <t>2.4.</t>
  </si>
  <si>
    <t>2.3.1.</t>
  </si>
  <si>
    <t>2.3.2.</t>
  </si>
  <si>
    <t>2.3.3.</t>
  </si>
  <si>
    <t>2.3.4.</t>
  </si>
  <si>
    <t>2.3.5.</t>
  </si>
  <si>
    <t>VZ</t>
  </si>
  <si>
    <t>Činnost</t>
  </si>
  <si>
    <t>ID</t>
  </si>
  <si>
    <t>Podmíněno / Navazuje na (ID)</t>
  </si>
  <si>
    <t>Trvání</t>
  </si>
  <si>
    <t>Termín "T+"</t>
  </si>
  <si>
    <t xml:space="preserve">Milník </t>
  </si>
  <si>
    <t xml:space="preserve">Akceptace, milník </t>
  </si>
  <si>
    <t>Fakturace (dle položek nabídkové ceny)</t>
  </si>
  <si>
    <t>K</t>
  </si>
  <si>
    <t>A1 - Poradenské a konzultační služby pro DTMŽ - Strategie uplatnění, pořizování a správy prostorových dat - Metodika - logický datový model</t>
  </si>
  <si>
    <t>K1</t>
  </si>
  <si>
    <t>3 měsíce</t>
  </si>
  <si>
    <t xml:space="preserve">Dodání logického datového modelu </t>
  </si>
  <si>
    <t>Metodika - logický datový model</t>
  </si>
  <si>
    <t>A1 - Poradenské a konzultační služby pro DTMŽ - Strategie uplatnění, pořizování a správy prostorových dat - Metodika - zbylá část</t>
  </si>
  <si>
    <t>K2</t>
  </si>
  <si>
    <t>Dodání metodiky</t>
  </si>
  <si>
    <t>Poradenské a konzultační služby pro DTMŽ - Strategie uplatnění, pořizování a správy prostorových dat - Metodika - zbylá část</t>
  </si>
  <si>
    <t>Pilotní projekt - hromadný sběr dat</t>
  </si>
  <si>
    <t>K3</t>
  </si>
  <si>
    <t>A2 - Zpracování technických podkladů pro vypracování koncepce digitální technické mapy železnice (DTMŽ) SŽ, s.o. z hlediska OPPIK</t>
  </si>
  <si>
    <t>K4</t>
  </si>
  <si>
    <t>11 měsíců</t>
  </si>
  <si>
    <t>Technické podklady</t>
  </si>
  <si>
    <t>Zpracování technických podkladů pro vypracování koncepce digitální technické mapy železnice (DTMŽ) SŽ, s.o. z hlediska OPPIK</t>
  </si>
  <si>
    <t>A3 - Předpis pro Digitální technickou mapu železnic</t>
  </si>
  <si>
    <t>K5</t>
  </si>
  <si>
    <t>27 měsíců</t>
  </si>
  <si>
    <t>Úprava předpisů M20/MPxxx</t>
  </si>
  <si>
    <t>Předpis pro Digitální technickou mapu železnic</t>
  </si>
  <si>
    <t>A4 - Metodika pro správu a údržbu jednotného výměnného formátu Železniční báze geodat</t>
  </si>
  <si>
    <t>K6</t>
  </si>
  <si>
    <t>35 měsíců</t>
  </si>
  <si>
    <t xml:space="preserve">Výměnný formát </t>
  </si>
  <si>
    <t>Metodika pro správu a údržbu jednotného výměnného formátu Železniční báze geodat</t>
  </si>
  <si>
    <t>A5 - Standardy pro zeměměřickou techniku</t>
  </si>
  <si>
    <t>K7</t>
  </si>
  <si>
    <t>16 měsíců</t>
  </si>
  <si>
    <t>Standardy</t>
  </si>
  <si>
    <t>Standardy pro zeměměřickou techniku</t>
  </si>
  <si>
    <t>VZ2</t>
  </si>
  <si>
    <t>Nabytí účinnosti smlouvy mezi zadavatelem a zhotovitelem</t>
  </si>
  <si>
    <t>VZ3</t>
  </si>
  <si>
    <t>Nabytí účinnosti Smlouvy o dílo VZ3</t>
  </si>
  <si>
    <t>S3</t>
  </si>
  <si>
    <t>Podpis smlouvy VZ3</t>
  </si>
  <si>
    <t>1 měsíc</t>
  </si>
  <si>
    <t xml:space="preserve">Dodávka, instalace a zprovoznění HW </t>
  </si>
  <si>
    <t>Akceptace - převzetí HW, checklist, předávací protokol</t>
  </si>
  <si>
    <t>Dodávka HW</t>
  </si>
  <si>
    <t>SLA1</t>
  </si>
  <si>
    <t>ČÚZK</t>
  </si>
  <si>
    <t>Specifikace integračních služeb IS DMVS</t>
  </si>
  <si>
    <t>CUZK1</t>
  </si>
  <si>
    <t>CK1</t>
  </si>
  <si>
    <t>Cílový koncept - 1. etapa</t>
  </si>
  <si>
    <t>Vývoj a implementace - SW 1. etapa</t>
  </si>
  <si>
    <t>SW1A</t>
  </si>
  <si>
    <t>6 měsíců</t>
  </si>
  <si>
    <t>SW1B</t>
  </si>
  <si>
    <t>CK2</t>
  </si>
  <si>
    <t>Vývoj a implementace - SW 2. etapa</t>
  </si>
  <si>
    <t>SW2A</t>
  </si>
  <si>
    <t>SW2B</t>
  </si>
  <si>
    <t>2 měsíce</t>
  </si>
  <si>
    <t>Spuštěné prostředí IS DMVS pro integrační testy</t>
  </si>
  <si>
    <t>CUZK2</t>
  </si>
  <si>
    <t>SW2C</t>
  </si>
  <si>
    <t>Dodávka dokumentace a školení uživatelů - SW 2. etapa</t>
  </si>
  <si>
    <t>Uživatelské a akceptační testy - SW 2. etapa</t>
  </si>
  <si>
    <t>SW2E</t>
  </si>
  <si>
    <t>Průběh a vyhodnocení pilotního provozu - SW 2. etapa</t>
  </si>
  <si>
    <t>SW2F</t>
  </si>
  <si>
    <t>4 měsíce</t>
  </si>
  <si>
    <t>Optimalizace systému, akceptace, nasazení do provozu - SW 2. etapa</t>
  </si>
  <si>
    <t>10 měsíců</t>
  </si>
  <si>
    <t>SLA3</t>
  </si>
  <si>
    <t>RR</t>
  </si>
  <si>
    <t>LP</t>
  </si>
  <si>
    <t>SŽ</t>
  </si>
  <si>
    <t>Předání digitálních dat DI</t>
  </si>
  <si>
    <t>PDI</t>
  </si>
  <si>
    <t>Vytěžení stávajících dat DI a jejich příprava pro konsolidaci</t>
  </si>
  <si>
    <t>DI1</t>
  </si>
  <si>
    <t>Migrace dat DI</t>
  </si>
  <si>
    <t>DI2</t>
  </si>
  <si>
    <t>Předání digitálních dat TI (GIS/DB)</t>
  </si>
  <si>
    <t>PTI</t>
  </si>
  <si>
    <t>Příprava dat TI (Telco a SaZ) z GIS/DB</t>
  </si>
  <si>
    <t>TI1</t>
  </si>
  <si>
    <t>5 měsíců</t>
  </si>
  <si>
    <t>Převod digitálních dat TI z GIS/DB - extrakce geometrií</t>
  </si>
  <si>
    <t>Migrace dat TI (Telco a SaZ) z GIS/DB</t>
  </si>
  <si>
    <t>TI2</t>
  </si>
  <si>
    <t>Migrace dat TI z GIS/DB</t>
  </si>
  <si>
    <t>Předání digitálních dat TI (elektrická trakční vedení)</t>
  </si>
  <si>
    <t>PTE</t>
  </si>
  <si>
    <t>Podklady pro digitalizaci TI - etapa 1</t>
  </si>
  <si>
    <t>PI1</t>
  </si>
  <si>
    <t>Převod digitálních dat TI - etapa 1</t>
  </si>
  <si>
    <t>Digitalizace analogových dat TI - etapa 1</t>
  </si>
  <si>
    <t>AI1</t>
  </si>
  <si>
    <t>Kontrola a akceptace dat TI - etapa 1</t>
  </si>
  <si>
    <t>KTI1</t>
  </si>
  <si>
    <t>Kontrola dat TI - etapa 1</t>
  </si>
  <si>
    <t>Podklady pro digitalizaci TI - etapa 2</t>
  </si>
  <si>
    <t>PI2</t>
  </si>
  <si>
    <t>Převod digitálních dat TI - etapa 2</t>
  </si>
  <si>
    <t>Digitalizace analogových dat TI - etapa 2</t>
  </si>
  <si>
    <t>AI2</t>
  </si>
  <si>
    <t>Kontrola a akceptace dat TI - etapa 2</t>
  </si>
  <si>
    <t>KTI2</t>
  </si>
  <si>
    <t>Kontrola dat TI - etapa 2</t>
  </si>
  <si>
    <t>Podklady pro digitalizaci TI - etapa 3</t>
  </si>
  <si>
    <t>PI3</t>
  </si>
  <si>
    <t>Převod digitálních dat TI - etapa 3</t>
  </si>
  <si>
    <t>TI3</t>
  </si>
  <si>
    <t>Digitalizace analogových dat TI - etapa 3</t>
  </si>
  <si>
    <t>AI3</t>
  </si>
  <si>
    <t>Kontrola a akceptace dat TI - etapa 3</t>
  </si>
  <si>
    <t>KTI3</t>
  </si>
  <si>
    <t>Kontrola dat TI - etapa 3</t>
  </si>
  <si>
    <t>Podklady pro digitalizaci TI - etapa 4</t>
  </si>
  <si>
    <t>PI4</t>
  </si>
  <si>
    <t>Podklady pro digitalizaci TI - etapa 5</t>
  </si>
  <si>
    <t>Převod digitálních dat TI - etapa 4</t>
  </si>
  <si>
    <t>TI4</t>
  </si>
  <si>
    <t>Digitalizace analogových dat TI - etapa 4</t>
  </si>
  <si>
    <t>AI4</t>
  </si>
  <si>
    <t>Kontrola a akceptace dat TI - etapa 4</t>
  </si>
  <si>
    <t>KTI4</t>
  </si>
  <si>
    <t>Kontrola dat TI - etapa 4</t>
  </si>
  <si>
    <t>PI5</t>
  </si>
  <si>
    <t>Převod digitálních dat TI - etapa 5</t>
  </si>
  <si>
    <t>TI5</t>
  </si>
  <si>
    <t>Digitalizace analogových dat TI - etapa 5</t>
  </si>
  <si>
    <t>AI5</t>
  </si>
  <si>
    <t>Kontrola a akceptace dat TI - etapa 5</t>
  </si>
  <si>
    <t>KTI5</t>
  </si>
  <si>
    <t>Kontrola dat TI - etapa 5</t>
  </si>
  <si>
    <t>Dodání dat ÚŽM pro konsolidaci</t>
  </si>
  <si>
    <t>Podklady ÚŽM pro konsolidaci</t>
  </si>
  <si>
    <t>23 měsíců</t>
  </si>
  <si>
    <t>Průběžná akceptace, Akceptační protokoly</t>
  </si>
  <si>
    <t>Dodání výstupů z VZ1 pro konsolidaci</t>
  </si>
  <si>
    <t>Výstupy z VZ1 pro konsolidaci</t>
  </si>
  <si>
    <t>FHK</t>
  </si>
  <si>
    <t>Kontrola - konsolidace</t>
  </si>
  <si>
    <t>Kontrola konsolidace dat VZ3</t>
  </si>
  <si>
    <t>Aktualizace DSPS, dokonsolidace TI</t>
  </si>
  <si>
    <t>ADS</t>
  </si>
  <si>
    <t>Aktualizace dat DSPS, Dokonsolidace dat TI</t>
  </si>
  <si>
    <t>Migrace dat do IS DTMŽ</t>
  </si>
  <si>
    <t>MI</t>
  </si>
  <si>
    <t>12 měsíců</t>
  </si>
  <si>
    <t>Akceptace jednotlivých migračních bloků</t>
  </si>
  <si>
    <t>Dodání výsledků pilotního projektu pro metody hromadného sběru dat</t>
  </si>
  <si>
    <t>S2, CK1</t>
  </si>
  <si>
    <t>Integrační testy - ostatní - SW 1. etapa</t>
  </si>
  <si>
    <t>Integrační testy IS DMVS - SW 1. etapa</t>
  </si>
  <si>
    <t>Dodávka dokumentace a školení uživatelů - SW 1. etapa</t>
  </si>
  <si>
    <t>Uživatelské a akceptační testy - SW 1. etapa</t>
  </si>
  <si>
    <t>Průběh a vyhodnocení pilotního provozu - SW 1. etapa</t>
  </si>
  <si>
    <t>Optimalizace systému, akceptace, nasazení do provozu - SW 1. etapa</t>
  </si>
  <si>
    <t>Dokumentace a školení - SW 1. etapa</t>
  </si>
  <si>
    <t>Uživatelské testy - SW 1. etapa</t>
  </si>
  <si>
    <t>Pilotní provoz - SW 1. etapa</t>
  </si>
  <si>
    <t>SW1C</t>
  </si>
  <si>
    <t>SW1A, CUZK2</t>
  </si>
  <si>
    <t>SW1DC</t>
  </si>
  <si>
    <t>SW1E</t>
  </si>
  <si>
    <t>SW1B, SW1C, SW1D</t>
  </si>
  <si>
    <t>SW1F</t>
  </si>
  <si>
    <t>SW1G</t>
  </si>
  <si>
    <t>1,5 měsíce</t>
  </si>
  <si>
    <t>8 měsíců</t>
  </si>
  <si>
    <t>54 měsíců</t>
  </si>
  <si>
    <t>SW2D</t>
  </si>
  <si>
    <t>SW2B, SW2C</t>
  </si>
  <si>
    <t>SLA2</t>
  </si>
  <si>
    <t>Integrační testy - SW 2. etapa</t>
  </si>
  <si>
    <t>1.1.</t>
  </si>
  <si>
    <t>Položka 1.1.</t>
  </si>
  <si>
    <t>M1.1.</t>
  </si>
  <si>
    <t>1.2.1.</t>
  </si>
  <si>
    <t>Měsíční fakturace položky 3.1. dle smlouvy o podpoře</t>
  </si>
  <si>
    <t>Položka 1.2.1.</t>
  </si>
  <si>
    <t>1.2.2.</t>
  </si>
  <si>
    <t>1.2.3.</t>
  </si>
  <si>
    <t>1.2.4.</t>
  </si>
  <si>
    <t>1.2.5.</t>
  </si>
  <si>
    <t>1.2.6.</t>
  </si>
  <si>
    <t>1.2.7.</t>
  </si>
  <si>
    <t>1.2.8.</t>
  </si>
  <si>
    <t>1.3.1.</t>
  </si>
  <si>
    <t>1.3.2.</t>
  </si>
  <si>
    <t>1.3.3.</t>
  </si>
  <si>
    <t>1.3.4.</t>
  </si>
  <si>
    <t>1.3.5.</t>
  </si>
  <si>
    <t>1.3.6.</t>
  </si>
  <si>
    <t>1.3.7.</t>
  </si>
  <si>
    <t>Měsíční fakturace položky 4. dle smlouvy o podpoře</t>
  </si>
  <si>
    <t>2.5.</t>
  </si>
  <si>
    <t>2.6.</t>
  </si>
  <si>
    <t>2.7.</t>
  </si>
  <si>
    <t>2.8.</t>
  </si>
  <si>
    <t>Optimalizace, nasazení, akceptace - SW 1. etapa</t>
  </si>
  <si>
    <t>1.2.9.</t>
  </si>
  <si>
    <t>5% položek 1.2.17. - 1.2.30.</t>
  </si>
  <si>
    <t>Položka 1.3.1.</t>
  </si>
  <si>
    <t>60% položek 1.3.16. - 1.3.32.</t>
  </si>
  <si>
    <t>5% položek 1.3.16. - 1.3.32.</t>
  </si>
  <si>
    <t>Položky 1.3.2. - 1.3.15. a 35% položek 1.3.16. - 1.3.32.</t>
  </si>
  <si>
    <t>Měsíční fakturace položky 3.4. dle smlouvy o podpoře</t>
  </si>
  <si>
    <t>Fakturace položek 2.3.1., 2.3.2. a 2.3.3. dle MJ akceptovaných dat</t>
  </si>
  <si>
    <t>Fakturace položky 2.5. dle MJ akceptovaných dat</t>
  </si>
  <si>
    <t>Kvartální fakturace položek 2.7.1. - 2.7.3. dle MJ akceptovaných dat</t>
  </si>
  <si>
    <t>Kvartální fakturace položky 2.8. dle dosaženého % celkové migrace dat.</t>
  </si>
  <si>
    <t>Kvartální fakturace položek 2.6.1. - 2.6.3. dle MJ akceptovaných dat</t>
  </si>
  <si>
    <t>TI5, AI5</t>
  </si>
  <si>
    <t>TI4, AI4</t>
  </si>
  <si>
    <t>PI4, DI</t>
  </si>
  <si>
    <t>PI5, DI</t>
  </si>
  <si>
    <t>TI3, AI3</t>
  </si>
  <si>
    <t>PI3, DI</t>
  </si>
  <si>
    <t>TI2, AI2</t>
  </si>
  <si>
    <t>PI2, DI</t>
  </si>
  <si>
    <t>TI1, AI1</t>
  </si>
  <si>
    <t>PI1, DI</t>
  </si>
  <si>
    <t>TI1, SW2A</t>
  </si>
  <si>
    <t>DI1, SW1A</t>
  </si>
  <si>
    <t>Fakturace položky 2.4. dle MJ akceptovaných dat</t>
  </si>
  <si>
    <t>KU1</t>
  </si>
  <si>
    <t>KU2</t>
  </si>
  <si>
    <t>Konsolidace dat z nového mapování z VZ1</t>
  </si>
  <si>
    <t>M2.4.</t>
  </si>
  <si>
    <t>M2.5.</t>
  </si>
  <si>
    <t>M2.6.</t>
  </si>
  <si>
    <t>Cílový koncept - SW 2. etapa</t>
  </si>
  <si>
    <t>Dokumentace a školení - SW 2. etapa</t>
  </si>
  <si>
    <t>Integrační testy -  SW 2. etapa</t>
  </si>
  <si>
    <t>Uživatelské testy - SW 2. etapa</t>
  </si>
  <si>
    <t>Pilotní provoz - SW 2. etapa</t>
  </si>
  <si>
    <t>Optimalizace, nasazení, akceptace - SW 2. etapa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</si>
  <si>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</si>
  <si>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</si>
  <si>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</si>
  <si>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</si>
  <si>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</si>
  <si>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</si>
  <si>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</si>
  <si>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</si>
  <si>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</si>
  <si>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</si>
  <si>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</si>
  <si>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</si>
  <si>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</si>
  <si>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</si>
  <si>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</si>
  <si>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</si>
  <si>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</si>
  <si>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</si>
  <si>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</si>
  <si>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</si>
  <si>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</si>
  <si>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</si>
  <si>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</si>
  <si>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</si>
  <si>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</si>
  <si>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</si>
  <si>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</si>
  <si>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</si>
  <si>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</si>
  <si>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</si>
  <si>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</si>
  <si>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</si>
  <si>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</si>
  <si>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</si>
  <si>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</si>
  <si>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</si>
  <si>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</si>
  <si>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</si>
  <si>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</si>
  <si>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</si>
  <si>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</si>
  <si>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</si>
  <si>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</si>
  <si>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</si>
  <si>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</si>
  <si>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</si>
  <si>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</si>
  <si>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</si>
  <si>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</si>
  <si>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</si>
  <si>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</si>
  <si>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</si>
  <si>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</si>
  <si>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</si>
  <si>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</si>
  <si>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</si>
  <si>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</si>
  <si>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</si>
  <si>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</si>
  <si>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</si>
  <si>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</si>
  <si>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</si>
  <si>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</si>
  <si>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</si>
  <si>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M0</t>
  </si>
  <si>
    <t>M-1</t>
  </si>
  <si>
    <t>M-11</t>
  </si>
  <si>
    <t>M-10</t>
  </si>
  <si>
    <t>M-9</t>
  </si>
  <si>
    <t>M-8</t>
  </si>
  <si>
    <t>M-7</t>
  </si>
  <si>
    <t>M-6</t>
  </si>
  <si>
    <t>M-5</t>
  </si>
  <si>
    <t>M-4</t>
  </si>
  <si>
    <t>M-3</t>
  </si>
  <si>
    <t>M-2</t>
  </si>
  <si>
    <t>M-13</t>
  </si>
  <si>
    <t>M-12</t>
  </si>
  <si>
    <t>T + 82 M</t>
  </si>
  <si>
    <t>T + 11 M</t>
  </si>
  <si>
    <t>T + 1 M</t>
  </si>
  <si>
    <t>T + 3 M</t>
  </si>
  <si>
    <t>T + 22 M</t>
  </si>
  <si>
    <t>T + 4 M</t>
  </si>
  <si>
    <t>T + 0 M</t>
  </si>
  <si>
    <t>T + 13 M</t>
  </si>
  <si>
    <t>T + 10 M</t>
  </si>
  <si>
    <t>T + 14 M</t>
  </si>
  <si>
    <t>T + 15 M</t>
  </si>
  <si>
    <t>T + 16 M</t>
  </si>
  <si>
    <t>T + 24 M</t>
  </si>
  <si>
    <t>T + 26 M</t>
  </si>
  <si>
    <t>T + 27 M</t>
  </si>
  <si>
    <t>T + 28 M</t>
  </si>
  <si>
    <t>T + 5 M</t>
  </si>
  <si>
    <t>T + 6 M</t>
  </si>
  <si>
    <t>T + 7 M</t>
  </si>
  <si>
    <t>T + 9 M</t>
  </si>
  <si>
    <t>T + 12 M</t>
  </si>
  <si>
    <t>1. fáze</t>
  </si>
  <si>
    <t>Q1</t>
  </si>
  <si>
    <t>Q2</t>
  </si>
  <si>
    <t>Q3</t>
  </si>
  <si>
    <t>Q4</t>
  </si>
  <si>
    <t>T + 2 M</t>
  </si>
  <si>
    <t>Fakturace položky 2.1.</t>
  </si>
  <si>
    <t>Fakturace položky 2.2.</t>
  </si>
  <si>
    <t>Průběžná akceptace po kvartálních blocích, Akceptační protokoly</t>
  </si>
  <si>
    <t>Předpokládaný minimální objem prací v rámci jednoho kvartálu je 1 665 km. Odevzdávání v termínech T + 5 M, T + 8 M, T + 11 M a T+ 14 M)</t>
  </si>
  <si>
    <t>Předpokládaný minimální objem prací v rámci jednoho kvartálu je3 063 km dat ZPS a příslušných dat DI a TI. Odevzdávání v termínech T + 9 M, T + 12 M, T + 15 M)</t>
  </si>
  <si>
    <t>VZ3 / SŽ</t>
  </si>
  <si>
    <t>Minimální objemy prací</t>
  </si>
  <si>
    <t xml:space="preserve">Předpokládaný minimální objem prací je 2 600 km (digitalizace analogových dat) a  440 km (rádiové spoje). </t>
  </si>
  <si>
    <t xml:space="preserve">Předpokládaný minimální objem prací je 1 750 km (digitalizace analogových dat) a  440 km (rádiové spoje). </t>
  </si>
  <si>
    <t xml:space="preserve">Předpokládaný minimální objem prací je 2 300 km. </t>
  </si>
  <si>
    <t>Zpracování Cílového konceptu SW - 2. etapa, připomínkování ze strany Zadavatele, vypořádání připomínek, finalizace dokumentu</t>
  </si>
  <si>
    <t>Zpracování Cílového konceptu SW - 1. etapa, připomínkování ze strany Zadavatele, vypořádání připomínek, finalizace dokumentu</t>
  </si>
  <si>
    <t>Schváleni dokumentu "Definice projektu"</t>
  </si>
  <si>
    <t>Akceptace Zadavatelem</t>
  </si>
  <si>
    <t>Definice projektu</t>
  </si>
  <si>
    <t>Kontrola konsolidace stávajících dat ZPS/DI/TI (ÚŽM)</t>
  </si>
  <si>
    <t>KKU1</t>
  </si>
  <si>
    <t>Kontrola konsolidace dat z nového mapování z VZ1</t>
  </si>
  <si>
    <t>KKU2</t>
  </si>
  <si>
    <t>Předpokládaný minimální objem prací v rámci jednoho měsíce je 213 km. Odevzdávání v termínech T + 9 M, T + 12 M, T + 14 M)</t>
  </si>
  <si>
    <t>DP</t>
  </si>
  <si>
    <t xml:space="preserve">Závěrečná harmonizace a konsolidace </t>
  </si>
  <si>
    <t>Závěrečná harmonizace a konsolidace dat</t>
  </si>
  <si>
    <t>Q5</t>
  </si>
  <si>
    <t>Q6</t>
  </si>
  <si>
    <t>Q7</t>
  </si>
  <si>
    <t>Q8</t>
  </si>
  <si>
    <t>M-19</t>
  </si>
  <si>
    <t>M-18</t>
  </si>
  <si>
    <t>M-17</t>
  </si>
  <si>
    <t>M-16</t>
  </si>
  <si>
    <t>M-15</t>
  </si>
  <si>
    <t>M-14</t>
  </si>
  <si>
    <t>Q0</t>
  </si>
  <si>
    <t>Q-1</t>
  </si>
  <si>
    <t>Q-2</t>
  </si>
  <si>
    <t>Q-3</t>
  </si>
  <si>
    <t>Q-5</t>
  </si>
  <si>
    <t>Q-6</t>
  </si>
  <si>
    <t>Q-7</t>
  </si>
  <si>
    <t>T -13 M</t>
  </si>
  <si>
    <t>T - 12 M</t>
  </si>
  <si>
    <t>T - 5 M</t>
  </si>
  <si>
    <t>T - 2 M</t>
  </si>
  <si>
    <t>VZ1</t>
  </si>
  <si>
    <t>Nabytí účinnosti Smlouvy o dílo VZ1</t>
  </si>
  <si>
    <t>S1</t>
  </si>
  <si>
    <t>Nabytí účinnosti smlouvy mezi Zadavatelem a Zhotovitelem</t>
  </si>
  <si>
    <t>Podpis smlouvy VZ1</t>
  </si>
  <si>
    <t>CORE DTM</t>
  </si>
  <si>
    <t>Akceptace a nasazení  CORE DTM, nezbytné integrační (DMVS, TPI) a akceptační testy</t>
  </si>
  <si>
    <t>Dodávka CORE DTM</t>
  </si>
  <si>
    <t>Akceptace CORE DTM</t>
  </si>
  <si>
    <t>SW1Aa</t>
  </si>
  <si>
    <t>SW1Ab</t>
  </si>
  <si>
    <t>SW1Aa, CUZK2</t>
  </si>
  <si>
    <t>Q9</t>
  </si>
  <si>
    <t>M1.2.3.</t>
  </si>
  <si>
    <t>Akceptace podetapy 1.2.3., Akceptační protokol</t>
  </si>
  <si>
    <t>T + 8 M</t>
  </si>
  <si>
    <t>7 měsíců</t>
  </si>
  <si>
    <t>9 měsíců</t>
  </si>
  <si>
    <t>Položky 1.2.3., 1.2.4., 1.2.9., 1.2.10., 1.2.12., 1.2.13., 1.2.15., 1.2.16. a 35% položek 1.2.17. - 1.2.30.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</si>
  <si>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</si>
  <si>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</si>
  <si>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</si>
  <si>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</si>
  <si>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</si>
  <si>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</si>
  <si>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</si>
  <si>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</si>
  <si>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</si>
  <si>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</si>
  <si>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</si>
  <si>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</si>
  <si>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</si>
  <si>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T + 64 M</t>
  </si>
  <si>
    <t>60 měsíců</t>
  </si>
  <si>
    <t>36 měsíců</t>
  </si>
  <si>
    <t>61 měsíců</t>
  </si>
  <si>
    <t>Položky 1.2.2., 1.2.3., 1.2.5. - 1.2.8., 1.2.11., 1.2.14., 60% položek 1.2.17., 1.2.19. - 1.2.22, 1.2.25.,1.2.28., 1.2.30.</t>
  </si>
  <si>
    <t xml:space="preserve"> 60% položek 1.2.18., 1.2.23., 1.2.24., 1.2.26., 1.2.27., 1.2.29., 1.2.30.</t>
  </si>
  <si>
    <t>Měsíční fakturace položky 3.3. dle smlouvy o podpoře</t>
  </si>
  <si>
    <t>Měsíční fakturace položky 3.2. dle smlouvy o podpoře, prvních 6 měsíců do dokončení SW 1. etapy je podpora pouze v 50% rozsahu</t>
  </si>
  <si>
    <t>Akceptace cílového konceptu SW - 1. etapa, akceptační protokol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</si>
</sst>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Verdana"/>
      <family val="2"/>
    </font>
    <font>
      <b/>
      <sz val="12"/>
      <color rgb="FFFF0000"/>
      <name val="Verdana"/>
      <family val="2"/>
    </font>
    <font>
      <sz val="12"/>
      <color theme="6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sz val="12"/>
      <color rgb="FF000000"/>
      <name val="Verdana"/>
      <family val="2"/>
    </font>
    <font>
      <sz val="9"/>
      <color rgb="FF000000"/>
      <name val="Verdana"/>
      <family val="2"/>
    </font>
    <font>
      <sz val="12"/>
      <color rgb="FFA5A5A5"/>
      <name val="Verdana"/>
      <family val="2"/>
    </font>
    <font>
      <b/>
      <sz val="12"/>
      <color theme="6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/>
      <right style="thick">
        <color theme="1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rgb="FF808080"/>
      </right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/>
      <diagonal/>
    </border>
    <border>
      <left/>
      <right style="thin">
        <color rgb="FFA5A5A5"/>
      </right>
      <top/>
      <bottom/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theme="6"/>
      </left>
      <right/>
      <top style="thin">
        <color rgb="FFA5A5A5"/>
      </top>
      <bottom style="thin">
        <color rgb="FFA5A5A5"/>
      </bottom>
      <diagonal/>
    </border>
    <border>
      <left style="thin">
        <color theme="1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ck">
        <color rgb="FF808080"/>
      </left>
      <right/>
      <top/>
      <bottom/>
      <diagonal/>
    </border>
    <border>
      <left style="thick">
        <color theme="1" tint="0.499984740745262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0">
    <xf numFmtId="0" fontId="0" fillId="0" borderId="0" xfId="0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3" fontId="4" fillId="0" borderId="0" xfId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0" borderId="0" xfId="0" quotePrefix="1" applyFont="1" applyAlignment="1">
      <alignment horizontal="center" vertical="center" wrapText="1"/>
    </xf>
    <xf numFmtId="0" fontId="4" fillId="0" borderId="0" xfId="0" quotePrefix="1" applyFont="1" applyAlignment="1">
      <alignment horizontal="left" vertical="center" wrapText="1"/>
    </xf>
    <xf numFmtId="0" fontId="4" fillId="5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6" borderId="0" xfId="0" applyFont="1" applyFill="1" applyAlignment="1">
      <alignment vertical="center" wrapText="1"/>
    </xf>
    <xf numFmtId="0" fontId="4" fillId="1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4" fillId="5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1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10" borderId="2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Normální 2 2" xfId="2" xr:uid="{82903A57-AE09-334E-A748-1C2C5538F8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30C8B-1B7A-F449-BAC3-4A6283C017B4}">
  <dimension ref="A1:DL77"/>
  <sheetViews>
    <sheetView tabSelected="1" zoomScale="110" zoomScaleNormal="110" workbookViewId="0">
      <pane xSplit="7" ySplit="5" topLeftCell="H13" activePane="bottomRight" state="frozen"/>
      <selection pane="topRight" activeCell="H1" sqref="H1"/>
      <selection pane="bottomLeft" activeCell="A6" sqref="A6"/>
      <selection pane="bottomRight" activeCell="J19" sqref="J19"/>
    </sheetView>
  </sheetViews>
  <sheetFormatPr defaultColWidth="10.875" defaultRowHeight="15" x14ac:dyDescent="0.25"/>
  <cols>
    <col min="1" max="1" width="6.375" style="1" customWidth="1"/>
    <col min="2" max="2" width="44" style="4" customWidth="1"/>
    <col min="3" max="3" width="10.875" style="2" customWidth="1"/>
    <col min="4" max="4" width="7.125" style="3" customWidth="1"/>
    <col min="5" max="5" width="10" style="3" customWidth="1"/>
    <col min="6" max="6" width="14.375" style="1" customWidth="1"/>
    <col min="7" max="7" width="20.625" style="1" customWidth="1"/>
    <col min="8" max="8" width="17.875" style="4" customWidth="1"/>
    <col min="9" max="9" width="12" style="4" customWidth="1"/>
    <col min="10" max="10" width="30.625" style="4" customWidth="1"/>
    <col min="11" max="11" width="47.875" style="21" customWidth="1"/>
    <col min="12" max="17" width="6.375" style="1" customWidth="1"/>
    <col min="18" max="95" width="6.625" style="4" customWidth="1"/>
    <col min="96" max="16384" width="10.875" style="4"/>
  </cols>
  <sheetData>
    <row r="1" spans="1:116" x14ac:dyDescent="0.25">
      <c r="B1" s="98"/>
      <c r="L1" s="113">
        <v>2021</v>
      </c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5"/>
      <c r="X1" s="113">
        <v>2022</v>
      </c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5"/>
      <c r="AJ1" s="113">
        <v>2023</v>
      </c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5"/>
      <c r="AV1" s="113">
        <v>2024</v>
      </c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5"/>
      <c r="BH1" s="113">
        <v>2025</v>
      </c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5"/>
      <c r="BT1" s="113">
        <v>2026</v>
      </c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5"/>
      <c r="CF1" s="133">
        <v>2027</v>
      </c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5"/>
    </row>
    <row r="2" spans="1:116" x14ac:dyDescent="0.25">
      <c r="L2" s="6">
        <v>1</v>
      </c>
      <c r="M2" s="6">
        <v>2</v>
      </c>
      <c r="N2" s="6">
        <v>3</v>
      </c>
      <c r="O2" s="6">
        <v>4</v>
      </c>
      <c r="P2" s="6">
        <v>5</v>
      </c>
      <c r="Q2" s="6">
        <v>6</v>
      </c>
      <c r="R2" s="6">
        <v>7</v>
      </c>
      <c r="S2" s="6">
        <v>8</v>
      </c>
      <c r="T2" s="6">
        <v>9</v>
      </c>
      <c r="U2" s="6">
        <v>10</v>
      </c>
      <c r="V2" s="6">
        <v>11</v>
      </c>
      <c r="W2" s="6">
        <v>12</v>
      </c>
      <c r="X2" s="6">
        <v>1</v>
      </c>
      <c r="Y2" s="6">
        <v>2</v>
      </c>
      <c r="Z2" s="6">
        <v>3</v>
      </c>
      <c r="AA2" s="6">
        <v>4</v>
      </c>
      <c r="AB2" s="6">
        <v>5</v>
      </c>
      <c r="AC2" s="6">
        <v>6</v>
      </c>
      <c r="AD2" s="6">
        <v>7</v>
      </c>
      <c r="AE2" s="6">
        <v>8</v>
      </c>
      <c r="AF2" s="6">
        <v>9</v>
      </c>
      <c r="AG2" s="6">
        <v>10</v>
      </c>
      <c r="AH2" s="6">
        <v>11</v>
      </c>
      <c r="AI2" s="6">
        <v>12</v>
      </c>
      <c r="AJ2" s="6">
        <v>1</v>
      </c>
      <c r="AK2" s="6">
        <v>2</v>
      </c>
      <c r="AL2" s="6">
        <v>3</v>
      </c>
      <c r="AM2" s="6">
        <v>4</v>
      </c>
      <c r="AN2" s="6">
        <v>5</v>
      </c>
      <c r="AO2" s="6">
        <v>6</v>
      </c>
      <c r="AP2" s="6">
        <v>7</v>
      </c>
      <c r="AQ2" s="6">
        <v>8</v>
      </c>
      <c r="AR2" s="6">
        <v>9</v>
      </c>
      <c r="AS2" s="6">
        <v>10</v>
      </c>
      <c r="AT2" s="6">
        <v>11</v>
      </c>
      <c r="AU2" s="6">
        <v>12</v>
      </c>
      <c r="AV2" s="6">
        <v>1</v>
      </c>
      <c r="AW2" s="6">
        <v>2</v>
      </c>
      <c r="AX2" s="6">
        <v>3</v>
      </c>
      <c r="AY2" s="6">
        <v>4</v>
      </c>
      <c r="AZ2" s="6">
        <v>5</v>
      </c>
      <c r="BA2" s="5">
        <v>6</v>
      </c>
      <c r="BB2" s="5">
        <v>7</v>
      </c>
      <c r="BC2" s="5">
        <v>8</v>
      </c>
      <c r="BD2" s="5">
        <v>9</v>
      </c>
      <c r="BE2" s="5">
        <v>10</v>
      </c>
      <c r="BF2" s="5">
        <v>11</v>
      </c>
      <c r="BG2" s="5">
        <v>12</v>
      </c>
      <c r="BH2" s="6">
        <v>1</v>
      </c>
      <c r="BI2" s="6">
        <v>2</v>
      </c>
      <c r="BJ2" s="6">
        <v>3</v>
      </c>
      <c r="BK2" s="6">
        <v>4</v>
      </c>
      <c r="BL2" s="6">
        <v>5</v>
      </c>
      <c r="BM2" s="5">
        <v>6</v>
      </c>
      <c r="BN2" s="5">
        <v>7</v>
      </c>
      <c r="BO2" s="5">
        <v>8</v>
      </c>
      <c r="BP2" s="5">
        <v>9</v>
      </c>
      <c r="BQ2" s="5">
        <v>10</v>
      </c>
      <c r="BR2" s="5">
        <v>11</v>
      </c>
      <c r="BS2" s="5">
        <v>12</v>
      </c>
      <c r="BT2" s="6">
        <v>1</v>
      </c>
      <c r="BU2" s="6">
        <v>2</v>
      </c>
      <c r="BV2" s="6">
        <v>3</v>
      </c>
      <c r="BW2" s="6">
        <v>4</v>
      </c>
      <c r="BX2" s="6">
        <v>5</v>
      </c>
      <c r="BY2" s="5">
        <v>6</v>
      </c>
      <c r="BZ2" s="5">
        <v>7</v>
      </c>
      <c r="CA2" s="5">
        <v>8</v>
      </c>
      <c r="CB2" s="5">
        <v>9</v>
      </c>
      <c r="CC2" s="5">
        <v>10</v>
      </c>
      <c r="CD2" s="5">
        <v>11</v>
      </c>
      <c r="CE2" s="5">
        <v>12</v>
      </c>
      <c r="CF2" s="94">
        <v>1</v>
      </c>
      <c r="CG2" s="95">
        <v>2</v>
      </c>
      <c r="CH2" s="95">
        <v>3</v>
      </c>
      <c r="CI2" s="95">
        <v>4</v>
      </c>
      <c r="CJ2" s="95">
        <v>5</v>
      </c>
      <c r="CK2" s="96">
        <v>6</v>
      </c>
      <c r="CL2" s="96">
        <v>7</v>
      </c>
      <c r="CM2" s="96">
        <v>8</v>
      </c>
      <c r="CN2" s="96">
        <v>9</v>
      </c>
      <c r="CO2" s="96">
        <v>10</v>
      </c>
      <c r="CP2" s="96">
        <v>11</v>
      </c>
      <c r="CQ2" s="96">
        <v>12</v>
      </c>
    </row>
    <row r="3" spans="1:116" x14ac:dyDescent="0.25"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31" t="s">
        <v>364</v>
      </c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7"/>
      <c r="BB3" s="7"/>
      <c r="BC3" s="7"/>
      <c r="BD3" s="7"/>
      <c r="BE3" s="7"/>
      <c r="BF3" s="7"/>
      <c r="BG3" s="7"/>
      <c r="BH3" s="7"/>
      <c r="BI3" s="7"/>
    </row>
    <row r="4" spans="1:116" x14ac:dyDescent="0.25">
      <c r="L4" s="118" t="s">
        <v>409</v>
      </c>
      <c r="M4" s="118"/>
      <c r="N4" s="118" t="s">
        <v>408</v>
      </c>
      <c r="O4" s="118"/>
      <c r="P4" s="118"/>
      <c r="Q4" s="118" t="s">
        <v>407</v>
      </c>
      <c r="R4" s="118"/>
      <c r="S4" s="118"/>
      <c r="T4" s="118" t="s">
        <v>406</v>
      </c>
      <c r="U4" s="118"/>
      <c r="V4" s="118"/>
      <c r="W4" s="118" t="s">
        <v>405</v>
      </c>
      <c r="X4" s="118"/>
      <c r="Y4" s="118"/>
      <c r="Z4" s="118" t="s">
        <v>404</v>
      </c>
      <c r="AA4" s="118"/>
      <c r="AB4" s="118"/>
      <c r="AC4" s="118" t="s">
        <v>403</v>
      </c>
      <c r="AD4" s="118"/>
      <c r="AE4" s="118"/>
      <c r="AF4" s="118" t="s">
        <v>365</v>
      </c>
      <c r="AG4" s="118"/>
      <c r="AH4" s="118"/>
      <c r="AI4" s="118" t="s">
        <v>366</v>
      </c>
      <c r="AJ4" s="118"/>
      <c r="AK4" s="118"/>
      <c r="AL4" s="118" t="s">
        <v>367</v>
      </c>
      <c r="AM4" s="118"/>
      <c r="AN4" s="118"/>
      <c r="AO4" s="68"/>
      <c r="AP4" s="132" t="s">
        <v>368</v>
      </c>
      <c r="AQ4" s="129"/>
      <c r="AR4" s="118" t="s">
        <v>393</v>
      </c>
      <c r="AS4" s="118"/>
      <c r="AT4" s="118"/>
      <c r="AU4" s="8"/>
      <c r="AV4" s="129" t="s">
        <v>394</v>
      </c>
      <c r="AW4" s="130"/>
      <c r="AX4" s="118" t="s">
        <v>395</v>
      </c>
      <c r="AY4" s="118"/>
      <c r="AZ4" s="118"/>
      <c r="BA4" s="118" t="s">
        <v>396</v>
      </c>
      <c r="BB4" s="118"/>
      <c r="BC4" s="118"/>
      <c r="BD4" s="118" t="s">
        <v>426</v>
      </c>
      <c r="BE4" s="118"/>
      <c r="BF4" s="118"/>
      <c r="BG4" s="118" t="s">
        <v>433</v>
      </c>
      <c r="BH4" s="118"/>
      <c r="BI4" s="118"/>
      <c r="BJ4" s="118" t="s">
        <v>434</v>
      </c>
      <c r="BK4" s="118"/>
      <c r="BL4" s="118"/>
      <c r="BM4" s="136" t="s">
        <v>435</v>
      </c>
      <c r="BN4" s="137"/>
      <c r="BO4" s="138"/>
      <c r="BP4" s="139" t="s">
        <v>436</v>
      </c>
      <c r="BQ4" s="137"/>
      <c r="BR4" s="138"/>
      <c r="BS4" s="139" t="s">
        <v>437</v>
      </c>
      <c r="BT4" s="137"/>
      <c r="BU4" s="138"/>
      <c r="BV4" s="139" t="s">
        <v>438</v>
      </c>
      <c r="BW4" s="137"/>
      <c r="BX4" s="138"/>
      <c r="BY4" s="139" t="s">
        <v>439</v>
      </c>
      <c r="BZ4" s="137"/>
      <c r="CA4" s="138"/>
      <c r="CB4" s="139" t="s">
        <v>440</v>
      </c>
      <c r="CC4" s="137"/>
      <c r="CD4" s="138"/>
      <c r="CE4" s="139" t="s">
        <v>441</v>
      </c>
      <c r="CF4" s="137"/>
      <c r="CG4" s="138"/>
      <c r="CH4" s="139" t="s">
        <v>442</v>
      </c>
      <c r="CI4" s="137"/>
      <c r="CJ4" s="138"/>
      <c r="CK4" s="139" t="s">
        <v>443</v>
      </c>
      <c r="CL4" s="137"/>
      <c r="CM4" s="138"/>
      <c r="CN4" s="139" t="s">
        <v>444</v>
      </c>
      <c r="CO4" s="137"/>
      <c r="CP4" s="137"/>
      <c r="CQ4" s="67" t="s">
        <v>445</v>
      </c>
    </row>
    <row r="5" spans="1:116" ht="75" x14ac:dyDescent="0.25">
      <c r="A5" s="9" t="s">
        <v>20</v>
      </c>
      <c r="B5" s="10" t="s">
        <v>21</v>
      </c>
      <c r="C5" s="11" t="s">
        <v>1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376</v>
      </c>
      <c r="I5" s="12" t="s">
        <v>26</v>
      </c>
      <c r="J5" s="12" t="s">
        <v>27</v>
      </c>
      <c r="K5" s="12" t="s">
        <v>28</v>
      </c>
      <c r="L5" s="13" t="s">
        <v>397</v>
      </c>
      <c r="M5" s="13" t="s">
        <v>398</v>
      </c>
      <c r="N5" s="13" t="s">
        <v>399</v>
      </c>
      <c r="O5" s="13" t="s">
        <v>400</v>
      </c>
      <c r="P5" s="13" t="s">
        <v>401</v>
      </c>
      <c r="Q5" s="13" t="s">
        <v>402</v>
      </c>
      <c r="R5" s="13" t="s">
        <v>341</v>
      </c>
      <c r="S5" s="13" t="s">
        <v>342</v>
      </c>
      <c r="T5" s="13" t="s">
        <v>331</v>
      </c>
      <c r="U5" s="13" t="s">
        <v>332</v>
      </c>
      <c r="V5" s="13" t="s">
        <v>333</v>
      </c>
      <c r="W5" s="13" t="s">
        <v>334</v>
      </c>
      <c r="X5" s="13" t="s">
        <v>335</v>
      </c>
      <c r="Y5" s="13" t="s">
        <v>336</v>
      </c>
      <c r="Z5" s="13" t="s">
        <v>337</v>
      </c>
      <c r="AA5" s="13" t="s">
        <v>338</v>
      </c>
      <c r="AB5" s="13" t="s">
        <v>339</v>
      </c>
      <c r="AC5" s="13" t="s">
        <v>340</v>
      </c>
      <c r="AD5" s="13" t="s">
        <v>330</v>
      </c>
      <c r="AE5" s="13" t="s">
        <v>329</v>
      </c>
      <c r="AF5" s="13" t="s">
        <v>265</v>
      </c>
      <c r="AG5" s="13" t="s">
        <v>266</v>
      </c>
      <c r="AH5" s="13" t="s">
        <v>267</v>
      </c>
      <c r="AI5" s="13" t="s">
        <v>268</v>
      </c>
      <c r="AJ5" s="13" t="s">
        <v>269</v>
      </c>
      <c r="AK5" s="13" t="s">
        <v>270</v>
      </c>
      <c r="AL5" s="13" t="s">
        <v>271</v>
      </c>
      <c r="AM5" s="13" t="s">
        <v>272</v>
      </c>
      <c r="AN5" s="13" t="s">
        <v>273</v>
      </c>
      <c r="AO5" s="69" t="s">
        <v>274</v>
      </c>
      <c r="AP5" s="15" t="s">
        <v>275</v>
      </c>
      <c r="AQ5" s="13" t="s">
        <v>276</v>
      </c>
      <c r="AR5" s="13" t="s">
        <v>277</v>
      </c>
      <c r="AS5" s="13" t="s">
        <v>278</v>
      </c>
      <c r="AT5" s="13" t="s">
        <v>279</v>
      </c>
      <c r="AU5" s="14" t="s">
        <v>280</v>
      </c>
      <c r="AV5" s="15" t="s">
        <v>281</v>
      </c>
      <c r="AW5" s="13" t="s">
        <v>282</v>
      </c>
      <c r="AX5" s="13" t="s">
        <v>283</v>
      </c>
      <c r="AY5" s="13" t="s">
        <v>284</v>
      </c>
      <c r="AZ5" s="13" t="s">
        <v>285</v>
      </c>
      <c r="BA5" s="13" t="s">
        <v>286</v>
      </c>
      <c r="BB5" s="13" t="s">
        <v>287</v>
      </c>
      <c r="BC5" s="13" t="s">
        <v>288</v>
      </c>
      <c r="BD5" s="13" t="s">
        <v>289</v>
      </c>
      <c r="BE5" s="13" t="s">
        <v>290</v>
      </c>
      <c r="BF5" s="13" t="s">
        <v>291</v>
      </c>
      <c r="BG5" s="9" t="s">
        <v>292</v>
      </c>
      <c r="BH5" s="9" t="s">
        <v>293</v>
      </c>
      <c r="BI5" s="9" t="s">
        <v>294</v>
      </c>
      <c r="BJ5" s="9" t="s">
        <v>295</v>
      </c>
      <c r="BK5" s="9" t="s">
        <v>296</v>
      </c>
      <c r="BL5" s="9" t="s">
        <v>297</v>
      </c>
      <c r="BM5" s="9" t="s">
        <v>298</v>
      </c>
      <c r="BN5" s="9" t="s">
        <v>299</v>
      </c>
      <c r="BO5" s="9" t="s">
        <v>300</v>
      </c>
      <c r="BP5" s="9" t="s">
        <v>301</v>
      </c>
      <c r="BQ5" s="9" t="s">
        <v>302</v>
      </c>
      <c r="BR5" s="9" t="s">
        <v>303</v>
      </c>
      <c r="BS5" s="9" t="s">
        <v>304</v>
      </c>
      <c r="BT5" s="9" t="s">
        <v>305</v>
      </c>
      <c r="BU5" s="9" t="s">
        <v>306</v>
      </c>
      <c r="BV5" s="9" t="s">
        <v>307</v>
      </c>
      <c r="BW5" s="9" t="s">
        <v>308</v>
      </c>
      <c r="BX5" s="9" t="s">
        <v>309</v>
      </c>
      <c r="BY5" s="9" t="s">
        <v>310</v>
      </c>
      <c r="BZ5" s="9" t="s">
        <v>311</v>
      </c>
      <c r="CA5" s="9" t="s">
        <v>312</v>
      </c>
      <c r="CB5" s="9" t="s">
        <v>313</v>
      </c>
      <c r="CC5" s="9" t="s">
        <v>314</v>
      </c>
      <c r="CD5" s="9" t="s">
        <v>315</v>
      </c>
      <c r="CE5" s="9" t="s">
        <v>316</v>
      </c>
      <c r="CF5" s="9" t="s">
        <v>317</v>
      </c>
      <c r="CG5" s="9" t="s">
        <v>318</v>
      </c>
      <c r="CH5" s="9" t="s">
        <v>319</v>
      </c>
      <c r="CI5" s="9" t="s">
        <v>320</v>
      </c>
      <c r="CJ5" s="9" t="s">
        <v>321</v>
      </c>
      <c r="CK5" s="9" t="s">
        <v>322</v>
      </c>
      <c r="CL5" s="9" t="s">
        <v>323</v>
      </c>
      <c r="CM5" s="9" t="s">
        <v>324</v>
      </c>
      <c r="CN5" s="9" t="s">
        <v>325</v>
      </c>
      <c r="CO5" s="9" t="s">
        <v>326</v>
      </c>
      <c r="CP5" s="9" t="s">
        <v>327</v>
      </c>
      <c r="CQ5" s="13" t="s">
        <v>328</v>
      </c>
    </row>
    <row r="6" spans="1:116" s="21" customFormat="1" ht="45" customHeight="1" x14ac:dyDescent="0.25">
      <c r="A6" s="16" t="s">
        <v>29</v>
      </c>
      <c r="B6" s="17" t="s">
        <v>30</v>
      </c>
      <c r="C6" s="2"/>
      <c r="D6" s="3" t="s">
        <v>31</v>
      </c>
      <c r="E6" s="3"/>
      <c r="F6" s="3" t="s">
        <v>94</v>
      </c>
      <c r="G6" s="18" t="s">
        <v>410</v>
      </c>
      <c r="H6" s="17"/>
      <c r="I6" s="19"/>
      <c r="J6" s="17" t="s">
        <v>33</v>
      </c>
      <c r="L6" s="1"/>
      <c r="M6" s="1"/>
      <c r="N6" s="49"/>
      <c r="O6" s="105" t="s">
        <v>34</v>
      </c>
      <c r="P6" s="105"/>
      <c r="Q6" s="105"/>
      <c r="R6" s="105"/>
      <c r="S6" s="50"/>
      <c r="T6" s="51"/>
      <c r="U6" s="51"/>
      <c r="V6" s="51"/>
      <c r="W6" s="51"/>
      <c r="X6" s="51"/>
      <c r="Y6" s="50"/>
      <c r="Z6" s="50"/>
      <c r="AA6" s="51"/>
      <c r="AB6" s="51"/>
      <c r="AC6" s="51"/>
      <c r="AD6" s="51"/>
      <c r="AE6" s="51"/>
      <c r="AF6" s="51"/>
      <c r="AG6" s="51"/>
      <c r="AH6" s="51"/>
      <c r="AI6" s="50"/>
      <c r="AJ6" s="50"/>
      <c r="AK6" s="50"/>
      <c r="AL6" s="50"/>
      <c r="AM6" s="50"/>
      <c r="AN6" s="50"/>
      <c r="AO6" s="70"/>
      <c r="AP6" s="50"/>
      <c r="AQ6" s="50"/>
      <c r="AR6" s="50"/>
      <c r="AS6" s="50"/>
      <c r="AT6" s="50"/>
      <c r="AU6" s="52"/>
      <c r="AV6" s="20"/>
      <c r="AW6" s="20"/>
      <c r="AX6" s="20"/>
      <c r="AY6" s="20"/>
      <c r="AZ6" s="20"/>
      <c r="BA6" s="20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</row>
    <row r="7" spans="1:116" s="21" customFormat="1" ht="45" customHeight="1" x14ac:dyDescent="0.25">
      <c r="A7" s="16" t="s">
        <v>29</v>
      </c>
      <c r="B7" s="17" t="s">
        <v>35</v>
      </c>
      <c r="C7" s="2"/>
      <c r="D7" s="3" t="s">
        <v>36</v>
      </c>
      <c r="E7" s="3"/>
      <c r="F7" s="3" t="s">
        <v>163</v>
      </c>
      <c r="G7" s="18" t="s">
        <v>359</v>
      </c>
      <c r="H7" s="17"/>
      <c r="I7" s="19"/>
      <c r="J7" s="17" t="s">
        <v>37</v>
      </c>
      <c r="L7" s="1"/>
      <c r="M7" s="1"/>
      <c r="N7" s="111" t="s">
        <v>38</v>
      </c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53"/>
      <c r="AL7" s="53"/>
      <c r="AM7" s="53"/>
      <c r="AN7" s="53"/>
      <c r="AO7" s="71"/>
      <c r="AP7" s="53"/>
      <c r="AQ7" s="54"/>
      <c r="AR7" s="55"/>
      <c r="AS7" s="55"/>
      <c r="AT7" s="55"/>
      <c r="AU7" s="56"/>
      <c r="AV7" s="20"/>
      <c r="AW7" s="20"/>
      <c r="AX7" s="20"/>
      <c r="AY7" s="20"/>
      <c r="AZ7" s="20"/>
      <c r="BA7" s="20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</row>
    <row r="8" spans="1:116" s="21" customFormat="1" ht="45" customHeight="1" x14ac:dyDescent="0.25">
      <c r="A8" s="16" t="s">
        <v>29</v>
      </c>
      <c r="B8" s="17" t="s">
        <v>39</v>
      </c>
      <c r="C8" s="2"/>
      <c r="D8" s="3" t="s">
        <v>40</v>
      </c>
      <c r="E8" s="3"/>
      <c r="F8" s="3" t="s">
        <v>111</v>
      </c>
      <c r="G8" s="18" t="s">
        <v>411</v>
      </c>
      <c r="H8" s="17"/>
      <c r="I8" s="19"/>
      <c r="J8" s="17" t="s">
        <v>177</v>
      </c>
      <c r="L8" s="1"/>
      <c r="M8" s="1"/>
      <c r="N8" s="99" t="s">
        <v>39</v>
      </c>
      <c r="O8" s="99"/>
      <c r="P8" s="99"/>
      <c r="Q8" s="99"/>
      <c r="R8" s="99"/>
      <c r="S8" s="99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71"/>
      <c r="AP8" s="53"/>
      <c r="AQ8" s="53"/>
      <c r="AR8" s="53"/>
      <c r="AS8" s="53"/>
      <c r="AT8" s="53"/>
      <c r="AU8" s="57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</row>
    <row r="9" spans="1:116" s="21" customFormat="1" ht="45" customHeight="1" x14ac:dyDescent="0.25">
      <c r="A9" s="16" t="s">
        <v>29</v>
      </c>
      <c r="B9" s="17" t="s">
        <v>41</v>
      </c>
      <c r="C9" s="1"/>
      <c r="D9" s="3" t="s">
        <v>42</v>
      </c>
      <c r="E9" s="3"/>
      <c r="F9" s="3" t="s">
        <v>43</v>
      </c>
      <c r="G9" s="18" t="s">
        <v>412</v>
      </c>
      <c r="H9" s="17"/>
      <c r="I9" s="19"/>
      <c r="J9" s="17" t="s">
        <v>44</v>
      </c>
      <c r="L9" s="1"/>
      <c r="N9" s="99" t="s">
        <v>45</v>
      </c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53"/>
      <c r="AB9" s="53"/>
      <c r="AC9" s="53"/>
      <c r="AD9" s="53"/>
      <c r="AE9" s="53"/>
      <c r="AF9" s="53"/>
      <c r="AG9" s="58"/>
      <c r="AH9" s="58"/>
      <c r="AI9" s="58"/>
      <c r="AJ9" s="58"/>
      <c r="AK9" s="58"/>
      <c r="AL9" s="58"/>
      <c r="AM9" s="58"/>
      <c r="AN9" s="58"/>
      <c r="AO9" s="72"/>
      <c r="AP9" s="58"/>
      <c r="AQ9" s="58"/>
      <c r="AR9" s="55"/>
      <c r="AS9" s="55"/>
      <c r="AT9" s="55"/>
      <c r="AU9" s="56"/>
      <c r="AV9" s="20"/>
      <c r="AW9" s="20"/>
      <c r="AX9" s="20"/>
      <c r="AY9" s="20"/>
      <c r="AZ9" s="20"/>
      <c r="BA9" s="20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</row>
    <row r="10" spans="1:116" s="21" customFormat="1" ht="45" customHeight="1" x14ac:dyDescent="0.25">
      <c r="A10" s="16" t="s">
        <v>29</v>
      </c>
      <c r="B10" s="17" t="s">
        <v>46</v>
      </c>
      <c r="C10" s="1"/>
      <c r="D10" s="3" t="s">
        <v>47</v>
      </c>
      <c r="E10" s="3"/>
      <c r="F10" s="3" t="s">
        <v>48</v>
      </c>
      <c r="G10" s="18" t="s">
        <v>362</v>
      </c>
      <c r="H10" s="17"/>
      <c r="I10" s="19"/>
      <c r="J10" s="17" t="s">
        <v>49</v>
      </c>
      <c r="L10" s="1"/>
      <c r="M10" s="1"/>
      <c r="N10" s="111" t="s">
        <v>50</v>
      </c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71"/>
      <c r="AP10" s="53"/>
      <c r="AQ10" s="53"/>
      <c r="AR10" s="53"/>
      <c r="AS10" s="53"/>
      <c r="AT10" s="53"/>
      <c r="AU10" s="56"/>
      <c r="AV10" s="20"/>
      <c r="AW10" s="20"/>
      <c r="AX10" s="20"/>
      <c r="AY10" s="20"/>
      <c r="AZ10" s="20"/>
      <c r="BA10" s="20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</row>
    <row r="11" spans="1:116" s="21" customFormat="1" ht="45" customHeight="1" x14ac:dyDescent="0.25">
      <c r="A11" s="16" t="s">
        <v>29</v>
      </c>
      <c r="B11" s="17" t="s">
        <v>51</v>
      </c>
      <c r="C11" s="1"/>
      <c r="D11" s="3" t="s">
        <v>52</v>
      </c>
      <c r="E11" s="3"/>
      <c r="F11" s="3" t="s">
        <v>53</v>
      </c>
      <c r="G11" s="18" t="s">
        <v>354</v>
      </c>
      <c r="H11" s="17"/>
      <c r="I11" s="19"/>
      <c r="J11" s="17" t="s">
        <v>54</v>
      </c>
      <c r="L11" s="1"/>
      <c r="M11" s="1"/>
      <c r="N11" s="99" t="s">
        <v>55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121"/>
      <c r="BB11" s="23"/>
      <c r="BZ11" s="24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4"/>
      <c r="CM11" s="22"/>
      <c r="CN11" s="22"/>
      <c r="CO11" s="22"/>
      <c r="CP11" s="22"/>
      <c r="CQ11" s="22"/>
    </row>
    <row r="12" spans="1:116" s="21" customFormat="1" ht="45" customHeight="1" x14ac:dyDescent="0.25">
      <c r="A12" s="16" t="s">
        <v>29</v>
      </c>
      <c r="B12" s="17" t="s">
        <v>56</v>
      </c>
      <c r="C12" s="1"/>
      <c r="D12" s="3" t="s">
        <v>57</v>
      </c>
      <c r="E12" s="3"/>
      <c r="F12" s="3" t="s">
        <v>58</v>
      </c>
      <c r="G12" s="18" t="s">
        <v>413</v>
      </c>
      <c r="H12" s="17"/>
      <c r="I12" s="19"/>
      <c r="J12" s="17" t="s">
        <v>59</v>
      </c>
      <c r="N12" s="99" t="s">
        <v>60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53"/>
      <c r="AE12" s="53"/>
      <c r="AF12" s="53"/>
      <c r="AG12" s="53"/>
      <c r="AH12" s="53"/>
      <c r="AI12" s="53"/>
      <c r="AJ12" s="59"/>
      <c r="AK12" s="59"/>
      <c r="AL12" s="59"/>
      <c r="AM12" s="59"/>
      <c r="AN12" s="59"/>
      <c r="AO12" s="72"/>
      <c r="AP12" s="59"/>
      <c r="AQ12" s="59"/>
      <c r="AR12" s="55"/>
      <c r="AS12" s="55"/>
      <c r="AT12" s="55"/>
      <c r="AU12" s="56"/>
      <c r="AV12" s="20"/>
      <c r="AW12" s="20"/>
      <c r="AX12" s="20"/>
      <c r="AY12" s="20"/>
      <c r="AZ12" s="20"/>
      <c r="BA12" s="20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</row>
    <row r="13" spans="1:116" s="21" customFormat="1" ht="48" customHeight="1" x14ac:dyDescent="0.25">
      <c r="A13" s="61" t="s">
        <v>414</v>
      </c>
      <c r="B13" s="17" t="s">
        <v>415</v>
      </c>
      <c r="C13" s="62"/>
      <c r="D13" s="3" t="s">
        <v>416</v>
      </c>
      <c r="E13" s="17"/>
      <c r="F13" s="27"/>
      <c r="G13" s="18" t="s">
        <v>413</v>
      </c>
      <c r="H13" s="63"/>
      <c r="J13" s="17" t="s">
        <v>417</v>
      </c>
      <c r="L13" s="20"/>
      <c r="AA13" s="100" t="s">
        <v>418</v>
      </c>
      <c r="AB13" s="100"/>
      <c r="AC13" s="10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72"/>
      <c r="AP13" s="20"/>
      <c r="AU13" s="64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</row>
    <row r="14" spans="1:116" s="21" customFormat="1" ht="45" customHeight="1" x14ac:dyDescent="0.25">
      <c r="A14" s="29" t="s">
        <v>63</v>
      </c>
      <c r="B14" s="21" t="s">
        <v>64</v>
      </c>
      <c r="C14" s="1"/>
      <c r="D14" s="3" t="s">
        <v>65</v>
      </c>
      <c r="E14" s="3"/>
      <c r="F14" s="27"/>
      <c r="G14" s="18" t="s">
        <v>349</v>
      </c>
      <c r="H14" s="28"/>
      <c r="I14" s="19"/>
      <c r="J14" s="17" t="s">
        <v>62</v>
      </c>
      <c r="L14" s="1"/>
      <c r="M14" s="1"/>
      <c r="N14" s="60"/>
      <c r="O14" s="60"/>
      <c r="P14" s="60"/>
      <c r="Q14" s="60"/>
      <c r="R14" s="55"/>
      <c r="S14" s="55"/>
      <c r="T14" s="53"/>
      <c r="U14" s="53"/>
      <c r="V14" s="53"/>
      <c r="W14" s="53"/>
      <c r="X14" s="53"/>
      <c r="Y14" s="53"/>
      <c r="Z14" s="53"/>
      <c r="AA14" s="53"/>
      <c r="AB14" s="53"/>
      <c r="AC14" s="107" t="s">
        <v>66</v>
      </c>
      <c r="AD14" s="107"/>
      <c r="AE14" s="107"/>
      <c r="AF14" s="55"/>
      <c r="AG14" s="55"/>
      <c r="AH14" s="55"/>
      <c r="AI14" s="55"/>
      <c r="AJ14" s="55"/>
      <c r="AK14" s="55"/>
      <c r="AL14" s="55"/>
      <c r="AM14" s="53"/>
      <c r="AN14" s="53"/>
      <c r="AO14" s="72"/>
      <c r="AP14" s="53"/>
      <c r="AQ14" s="53"/>
      <c r="AR14" s="53"/>
      <c r="AS14" s="53"/>
      <c r="AT14" s="53"/>
      <c r="AU14" s="57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</row>
    <row r="15" spans="1:116" s="21" customFormat="1" ht="45" customHeight="1" x14ac:dyDescent="0.25">
      <c r="A15" s="30" t="s">
        <v>72</v>
      </c>
      <c r="B15" s="17" t="s">
        <v>73</v>
      </c>
      <c r="C15" s="2"/>
      <c r="D15" s="3" t="s">
        <v>74</v>
      </c>
      <c r="E15" s="3"/>
      <c r="F15" s="3"/>
      <c r="G15" s="18" t="s">
        <v>349</v>
      </c>
      <c r="H15" s="17"/>
      <c r="I15" s="17"/>
      <c r="J15" s="17" t="s">
        <v>73</v>
      </c>
      <c r="L15" s="1"/>
      <c r="M15" s="1"/>
      <c r="N15" s="60"/>
      <c r="O15" s="60"/>
      <c r="P15" s="60"/>
      <c r="Q15" s="60"/>
      <c r="R15" s="55"/>
      <c r="S15" s="53"/>
      <c r="T15" s="53"/>
      <c r="U15" s="53"/>
      <c r="V15" s="53"/>
      <c r="W15" s="53"/>
      <c r="X15" s="53"/>
      <c r="Y15" s="53"/>
      <c r="Z15" s="59"/>
      <c r="AA15" s="55"/>
      <c r="AB15" s="55"/>
      <c r="AC15" s="110" t="s">
        <v>73</v>
      </c>
      <c r="AD15" s="110"/>
      <c r="AE15" s="110"/>
      <c r="AF15" s="55"/>
      <c r="AG15" s="55"/>
      <c r="AH15" s="55"/>
      <c r="AI15" s="55"/>
      <c r="AJ15" s="55"/>
      <c r="AK15" s="55"/>
      <c r="AL15" s="55"/>
      <c r="AM15" s="55"/>
      <c r="AN15" s="55"/>
      <c r="AO15" s="72"/>
      <c r="AP15" s="55"/>
      <c r="AQ15" s="55"/>
      <c r="AR15" s="55"/>
      <c r="AS15" s="55"/>
      <c r="AT15" s="55"/>
      <c r="AU15" s="56"/>
      <c r="AV15" s="20"/>
      <c r="AW15" s="20"/>
      <c r="AX15" s="20"/>
      <c r="AY15" s="20"/>
      <c r="AZ15" s="20"/>
      <c r="BA15" s="20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</row>
    <row r="16" spans="1:116" s="21" customFormat="1" ht="45" customHeight="1" x14ac:dyDescent="0.25">
      <c r="A16" s="26" t="s">
        <v>61</v>
      </c>
      <c r="B16" s="17" t="s">
        <v>382</v>
      </c>
      <c r="C16" s="2"/>
      <c r="D16" s="3" t="s">
        <v>390</v>
      </c>
      <c r="E16" s="3"/>
      <c r="F16" s="3"/>
      <c r="G16" s="18" t="s">
        <v>345</v>
      </c>
      <c r="H16" s="17"/>
      <c r="I16" s="17"/>
      <c r="J16" s="17" t="s">
        <v>383</v>
      </c>
      <c r="L16" s="1"/>
      <c r="M16" s="1"/>
      <c r="N16" s="60"/>
      <c r="O16" s="60"/>
      <c r="P16" s="60"/>
      <c r="Q16" s="60"/>
      <c r="R16" s="55"/>
      <c r="S16" s="53"/>
      <c r="T16" s="53"/>
      <c r="U16" s="53"/>
      <c r="V16" s="53"/>
      <c r="W16" s="53"/>
      <c r="X16" s="53"/>
      <c r="Y16" s="53"/>
      <c r="Z16" s="59"/>
      <c r="AA16" s="55"/>
      <c r="AB16" s="55"/>
      <c r="AC16" s="120"/>
      <c r="AD16" s="120"/>
      <c r="AE16" s="116" t="s">
        <v>384</v>
      </c>
      <c r="AF16" s="116"/>
      <c r="AG16" s="55"/>
      <c r="AH16" s="55"/>
      <c r="AI16" s="55"/>
      <c r="AJ16" s="55"/>
      <c r="AK16" s="55"/>
      <c r="AL16" s="55"/>
      <c r="AM16" s="55"/>
      <c r="AN16" s="55"/>
      <c r="AO16" s="72"/>
      <c r="AP16" s="55"/>
      <c r="AQ16" s="55"/>
      <c r="AR16" s="55"/>
      <c r="AS16" s="55"/>
      <c r="AT16" s="55"/>
      <c r="AU16" s="56"/>
      <c r="AV16" s="20"/>
      <c r="AW16" s="20"/>
      <c r="AX16" s="20"/>
      <c r="AY16" s="20"/>
      <c r="AZ16" s="20"/>
      <c r="BA16" s="20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</row>
    <row r="17" spans="1:95" s="21" customFormat="1" ht="45" customHeight="1" x14ac:dyDescent="0.25">
      <c r="A17" s="26" t="s">
        <v>61</v>
      </c>
      <c r="B17" s="17" t="s">
        <v>68</v>
      </c>
      <c r="C17" s="2" t="s">
        <v>202</v>
      </c>
      <c r="D17" s="3" t="s">
        <v>0</v>
      </c>
      <c r="E17" s="3" t="s">
        <v>178</v>
      </c>
      <c r="F17" s="3" t="s">
        <v>67</v>
      </c>
      <c r="G17" s="18" t="s">
        <v>348</v>
      </c>
      <c r="H17" s="17"/>
      <c r="I17" s="17" t="s">
        <v>204</v>
      </c>
      <c r="J17" s="17" t="s">
        <v>69</v>
      </c>
      <c r="K17" s="17" t="s">
        <v>203</v>
      </c>
      <c r="L17" s="3"/>
      <c r="M17" s="3"/>
      <c r="N17" s="3"/>
      <c r="O17" s="3"/>
      <c r="P17" s="3"/>
      <c r="Q17" s="3"/>
      <c r="R17" s="20"/>
      <c r="S17" s="20"/>
      <c r="T17" s="20"/>
      <c r="U17" s="20"/>
      <c r="X17" s="20"/>
      <c r="AB17" s="20"/>
      <c r="AG17" s="20"/>
      <c r="AH17" s="126" t="s">
        <v>70</v>
      </c>
      <c r="AI17" s="126"/>
      <c r="AJ17" s="20"/>
      <c r="AK17" s="20"/>
      <c r="AL17" s="20"/>
      <c r="AM17" s="20"/>
      <c r="AN17" s="20"/>
      <c r="AO17" s="72"/>
      <c r="AP17" s="20"/>
      <c r="AQ17" s="20"/>
      <c r="AR17" s="20"/>
      <c r="AS17" s="20"/>
      <c r="AT17" s="20"/>
      <c r="AU17" s="56"/>
      <c r="AV17" s="20"/>
      <c r="AW17" s="20"/>
      <c r="AX17" s="20"/>
      <c r="AY17" s="20"/>
      <c r="AZ17" s="20"/>
      <c r="BA17" s="20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</row>
    <row r="18" spans="1:95" s="21" customFormat="1" ht="45" customHeight="1" x14ac:dyDescent="0.25">
      <c r="A18" s="26" t="s">
        <v>61</v>
      </c>
      <c r="B18" s="17" t="s">
        <v>9</v>
      </c>
      <c r="C18" s="2" t="s">
        <v>4</v>
      </c>
      <c r="D18" s="3" t="s">
        <v>71</v>
      </c>
      <c r="E18" s="3" t="s">
        <v>0</v>
      </c>
      <c r="F18" s="3" t="s">
        <v>447</v>
      </c>
      <c r="G18" s="18" t="s">
        <v>446</v>
      </c>
      <c r="H18" s="17"/>
      <c r="I18" s="17"/>
      <c r="J18" s="17"/>
      <c r="K18" s="17" t="s">
        <v>206</v>
      </c>
      <c r="L18" s="3"/>
      <c r="M18" s="3"/>
      <c r="N18" s="3"/>
      <c r="O18" s="3"/>
      <c r="P18" s="3"/>
      <c r="Q18" s="3"/>
      <c r="R18" s="20"/>
      <c r="S18" s="20"/>
      <c r="T18" s="20"/>
      <c r="U18" s="20"/>
      <c r="V18" s="20"/>
      <c r="W18" s="20"/>
      <c r="X18" s="20"/>
      <c r="AA18" s="20"/>
      <c r="AC18" s="31"/>
      <c r="AD18" s="31"/>
      <c r="AF18" s="31"/>
      <c r="AG18" s="31"/>
      <c r="AH18" s="31"/>
      <c r="AI18" s="31"/>
      <c r="AJ18" s="106" t="s">
        <v>9</v>
      </c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</row>
    <row r="19" spans="1:95" s="21" customFormat="1" ht="45" customHeight="1" x14ac:dyDescent="0.25">
      <c r="A19" s="26" t="s">
        <v>61</v>
      </c>
      <c r="B19" s="17" t="s">
        <v>381</v>
      </c>
      <c r="C19" s="2" t="s">
        <v>205</v>
      </c>
      <c r="D19" s="3" t="s">
        <v>75</v>
      </c>
      <c r="E19" s="3" t="s">
        <v>74</v>
      </c>
      <c r="F19" s="3" t="s">
        <v>32</v>
      </c>
      <c r="G19" s="18" t="s">
        <v>346</v>
      </c>
      <c r="H19" s="17"/>
      <c r="I19" s="17" t="str">
        <f>CONCATENATE("M",C19)</f>
        <v>M1.2.1.</v>
      </c>
      <c r="J19" s="17" t="s">
        <v>454</v>
      </c>
      <c r="K19" s="17" t="s">
        <v>207</v>
      </c>
      <c r="L19" s="3"/>
      <c r="M19" s="3"/>
      <c r="N19" s="3"/>
      <c r="O19" s="3"/>
      <c r="P19" s="3"/>
      <c r="Q19" s="3"/>
      <c r="R19" s="20"/>
      <c r="S19" s="20"/>
      <c r="T19" s="20"/>
      <c r="U19" s="20"/>
      <c r="V19" s="20"/>
      <c r="AA19" s="20"/>
      <c r="AB19" s="20"/>
      <c r="AF19" s="109" t="s">
        <v>76</v>
      </c>
      <c r="AG19" s="109"/>
      <c r="AH19" s="109"/>
      <c r="AI19" s="20"/>
      <c r="AJ19" s="20"/>
      <c r="AK19" s="20"/>
      <c r="AL19" s="20"/>
      <c r="AM19" s="20"/>
      <c r="AN19" s="20"/>
      <c r="AO19" s="72"/>
      <c r="AP19" s="20"/>
      <c r="AQ19" s="20"/>
      <c r="AR19" s="20"/>
      <c r="AS19" s="20"/>
      <c r="AT19" s="55"/>
      <c r="AU19" s="56"/>
      <c r="AV19" s="20"/>
      <c r="AW19" s="20"/>
      <c r="AX19" s="20"/>
      <c r="AY19" s="20"/>
      <c r="AZ19" s="20"/>
      <c r="BA19" s="20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</row>
    <row r="20" spans="1:95" s="21" customFormat="1" ht="45" customHeight="1" x14ac:dyDescent="0.25">
      <c r="A20" s="26" t="s">
        <v>61</v>
      </c>
      <c r="B20" s="17" t="s">
        <v>77</v>
      </c>
      <c r="C20" s="2" t="s">
        <v>208</v>
      </c>
      <c r="D20" s="3" t="s">
        <v>78</v>
      </c>
      <c r="E20" s="3" t="s">
        <v>75</v>
      </c>
      <c r="F20" s="3" t="s">
        <v>196</v>
      </c>
      <c r="G20" s="18" t="s">
        <v>344</v>
      </c>
      <c r="H20" s="17"/>
      <c r="I20" s="17" t="str">
        <f>CONCATENATE("M",C20)</f>
        <v>M1.2.2.</v>
      </c>
      <c r="J20" s="17" t="str">
        <f>CONCATENATE("Akceptace podetapy ",C20,", Akceptační protokol")</f>
        <v>Akceptace podetapy 1.2.2., Akceptační protokol</v>
      </c>
      <c r="K20" s="97" t="s">
        <v>451</v>
      </c>
      <c r="L20" s="3"/>
      <c r="M20" s="3"/>
      <c r="N20" s="3"/>
      <c r="O20" s="3"/>
      <c r="P20" s="3"/>
      <c r="Q20" s="3"/>
      <c r="R20" s="20"/>
      <c r="S20" s="20"/>
      <c r="T20" s="20"/>
      <c r="U20" s="20"/>
      <c r="V20" s="20"/>
      <c r="W20" s="20"/>
      <c r="X20" s="20"/>
      <c r="AB20" s="32"/>
      <c r="AC20" s="32"/>
      <c r="AD20" s="32"/>
      <c r="AE20" s="32"/>
      <c r="AI20" s="108" t="s">
        <v>77</v>
      </c>
      <c r="AJ20" s="108"/>
      <c r="AK20" s="108"/>
      <c r="AL20" s="108"/>
      <c r="AM20" s="108"/>
      <c r="AN20" s="108"/>
      <c r="AO20" s="108"/>
      <c r="AP20" s="108"/>
      <c r="AR20" s="20"/>
      <c r="AS20" s="20"/>
      <c r="AT20" s="55"/>
      <c r="AU20" s="57"/>
      <c r="BA20" s="20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</row>
    <row r="21" spans="1:95" s="21" customFormat="1" ht="45" customHeight="1" x14ac:dyDescent="0.25">
      <c r="A21" s="26" t="s">
        <v>61</v>
      </c>
      <c r="B21" s="17" t="s">
        <v>421</v>
      </c>
      <c r="C21" s="2" t="s">
        <v>209</v>
      </c>
      <c r="D21" s="3" t="s">
        <v>423</v>
      </c>
      <c r="E21" s="3" t="s">
        <v>75</v>
      </c>
      <c r="F21" s="3" t="s">
        <v>111</v>
      </c>
      <c r="G21" s="18" t="s">
        <v>429</v>
      </c>
      <c r="H21" s="17"/>
      <c r="L21" s="3"/>
      <c r="M21" s="3"/>
      <c r="N21" s="3"/>
      <c r="O21" s="3"/>
      <c r="P21" s="3"/>
      <c r="Q21" s="3"/>
      <c r="R21" s="20"/>
      <c r="S21" s="20"/>
      <c r="T21" s="20"/>
      <c r="U21" s="20"/>
      <c r="V21" s="20"/>
      <c r="W21" s="20"/>
      <c r="X21" s="20"/>
      <c r="AB21" s="32"/>
      <c r="AC21" s="32"/>
      <c r="AD21" s="32"/>
      <c r="AE21" s="32"/>
      <c r="AI21" s="128" t="s">
        <v>419</v>
      </c>
      <c r="AJ21" s="128"/>
      <c r="AK21" s="128"/>
      <c r="AL21" s="128"/>
      <c r="AM21" s="128"/>
      <c r="AN21" s="54"/>
      <c r="AO21" s="72"/>
      <c r="AP21" s="66"/>
      <c r="AR21" s="20"/>
      <c r="AS21" s="20"/>
      <c r="AT21" s="55"/>
      <c r="AU21" s="57"/>
      <c r="BA21" s="20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</row>
    <row r="22" spans="1:95" s="21" customFormat="1" ht="45" customHeight="1" x14ac:dyDescent="0.25">
      <c r="A22" s="30" t="s">
        <v>72</v>
      </c>
      <c r="B22" s="17" t="s">
        <v>86</v>
      </c>
      <c r="C22" s="2"/>
      <c r="D22" s="3" t="s">
        <v>87</v>
      </c>
      <c r="E22" s="3"/>
      <c r="F22" s="3"/>
      <c r="G22" s="18" t="s">
        <v>361</v>
      </c>
      <c r="H22" s="17"/>
      <c r="I22" s="19"/>
      <c r="J22" s="17" t="s">
        <v>86</v>
      </c>
      <c r="L22" s="1"/>
      <c r="M22" s="1"/>
      <c r="N22" s="1"/>
      <c r="O22" s="1"/>
      <c r="P22" s="1"/>
      <c r="Q22" s="1"/>
      <c r="R22" s="20"/>
      <c r="S22" s="20"/>
      <c r="T22" s="20"/>
      <c r="U22" s="20"/>
      <c r="V22" s="20"/>
      <c r="W22" s="20"/>
      <c r="X22" s="20"/>
      <c r="AB22" s="33"/>
      <c r="AC22" s="33"/>
      <c r="AD22" s="33"/>
      <c r="AE22" s="33"/>
      <c r="AF22" s="33"/>
      <c r="AG22" s="33"/>
      <c r="AH22" s="33"/>
      <c r="AI22" s="74"/>
      <c r="AJ22" s="110" t="s">
        <v>86</v>
      </c>
      <c r="AK22" s="110"/>
      <c r="AL22" s="110"/>
      <c r="AO22" s="72"/>
      <c r="AQ22" s="20"/>
      <c r="AR22" s="20"/>
      <c r="AS22" s="20"/>
      <c r="AT22" s="53"/>
      <c r="AU22" s="57"/>
      <c r="AW22" s="20"/>
      <c r="AX22" s="20"/>
      <c r="AY22" s="20"/>
      <c r="AZ22" s="20"/>
      <c r="BA22" s="20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</row>
    <row r="23" spans="1:95" s="21" customFormat="1" ht="45" customHeight="1" x14ac:dyDescent="0.25">
      <c r="A23" s="26" t="s">
        <v>61</v>
      </c>
      <c r="B23" s="17" t="s">
        <v>420</v>
      </c>
      <c r="C23" s="2" t="s">
        <v>209</v>
      </c>
      <c r="D23" s="3" t="s">
        <v>424</v>
      </c>
      <c r="E23" s="3" t="s">
        <v>425</v>
      </c>
      <c r="F23" s="3" t="s">
        <v>85</v>
      </c>
      <c r="G23" s="35" t="s">
        <v>351</v>
      </c>
      <c r="H23" s="17"/>
      <c r="I23" s="36" t="s">
        <v>427</v>
      </c>
      <c r="J23" s="17" t="s">
        <v>428</v>
      </c>
      <c r="K23" s="97" t="s">
        <v>450</v>
      </c>
      <c r="L23" s="3"/>
      <c r="M23" s="3"/>
      <c r="N23" s="3"/>
      <c r="O23" s="3"/>
      <c r="P23" s="3"/>
      <c r="Q23" s="3"/>
      <c r="R23" s="20"/>
      <c r="S23" s="20"/>
      <c r="T23" s="20"/>
      <c r="U23" s="20"/>
      <c r="V23" s="20"/>
      <c r="W23" s="20"/>
      <c r="X23" s="20"/>
      <c r="AB23" s="32"/>
      <c r="AC23" s="32"/>
      <c r="AD23" s="32"/>
      <c r="AE23" s="32"/>
      <c r="AI23" s="73"/>
      <c r="AJ23" s="53"/>
      <c r="AK23" s="53"/>
      <c r="AL23" s="73"/>
      <c r="AM23" s="73"/>
      <c r="AN23" s="116" t="s">
        <v>422</v>
      </c>
      <c r="AO23" s="127"/>
      <c r="AP23" s="66"/>
      <c r="AR23" s="20"/>
      <c r="AS23" s="20"/>
      <c r="AT23" s="55"/>
      <c r="AU23" s="57"/>
      <c r="BA23" s="20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</row>
    <row r="24" spans="1:95" s="21" customFormat="1" ht="45" customHeight="1" x14ac:dyDescent="0.25">
      <c r="A24" s="26" t="s">
        <v>61</v>
      </c>
      <c r="B24" s="17" t="s">
        <v>179</v>
      </c>
      <c r="C24" s="2" t="s">
        <v>210</v>
      </c>
      <c r="D24" s="3" t="s">
        <v>80</v>
      </c>
      <c r="E24" s="3" t="s">
        <v>78</v>
      </c>
      <c r="F24" s="3" t="s">
        <v>195</v>
      </c>
      <c r="G24" s="18" t="s">
        <v>350</v>
      </c>
      <c r="H24" s="17"/>
      <c r="I24" s="17" t="str">
        <f>CONCATENATE("M",C24)</f>
        <v>M1.2.4.</v>
      </c>
      <c r="J24" s="17" t="str">
        <f>CONCATENATE("Akceptace podetapy ",C24,", Akceptační protokol")</f>
        <v>Akceptace podetapy 1.2.4., Akceptační protokol</v>
      </c>
      <c r="L24" s="1"/>
      <c r="M24" s="1"/>
      <c r="N24" s="1"/>
      <c r="O24" s="1"/>
      <c r="P24" s="1"/>
      <c r="Q24" s="1"/>
      <c r="R24" s="20"/>
      <c r="S24" s="20"/>
      <c r="T24" s="20"/>
      <c r="U24" s="20"/>
      <c r="V24" s="20"/>
      <c r="W24" s="20"/>
      <c r="AD24" s="33"/>
      <c r="AE24" s="33"/>
      <c r="AF24" s="33"/>
      <c r="AG24" s="33"/>
      <c r="AH24" s="33"/>
      <c r="AI24" s="74"/>
      <c r="AJ24" s="74"/>
      <c r="AK24" s="74"/>
      <c r="AL24" s="74"/>
      <c r="AM24" s="53"/>
      <c r="AN24" s="53"/>
      <c r="AO24" s="72"/>
      <c r="AP24" s="20"/>
      <c r="AQ24" s="109" t="s">
        <v>179</v>
      </c>
      <c r="AR24" s="109"/>
      <c r="AS24" s="20"/>
      <c r="AT24" s="55"/>
      <c r="AU24" s="56"/>
      <c r="AV24" s="20"/>
      <c r="AW24" s="20"/>
      <c r="AX24" s="20"/>
      <c r="AY24" s="20"/>
      <c r="AZ24" s="20"/>
      <c r="BA24" s="20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</row>
    <row r="25" spans="1:95" s="21" customFormat="1" ht="45" customHeight="1" x14ac:dyDescent="0.25">
      <c r="A25" s="26" t="s">
        <v>61</v>
      </c>
      <c r="B25" s="17" t="s">
        <v>180</v>
      </c>
      <c r="C25" s="2" t="s">
        <v>211</v>
      </c>
      <c r="D25" s="3" t="s">
        <v>188</v>
      </c>
      <c r="E25" s="3" t="s">
        <v>189</v>
      </c>
      <c r="F25" s="3" t="s">
        <v>195</v>
      </c>
      <c r="G25" s="18" t="s">
        <v>350</v>
      </c>
      <c r="H25" s="17"/>
      <c r="I25" s="17" t="str">
        <f>CONCATENATE("M",C25)</f>
        <v>M1.2.5.</v>
      </c>
      <c r="J25" s="17" t="str">
        <f>CONCATENATE("Akceptace podetapy ",C25,", Akceptační protokol")</f>
        <v>Akceptace podetapy 1.2.5., Akceptační protokol</v>
      </c>
      <c r="L25" s="1"/>
      <c r="M25" s="1"/>
      <c r="N25" s="1"/>
      <c r="O25" s="1"/>
      <c r="P25" s="1"/>
      <c r="Q25" s="1"/>
      <c r="R25" s="20"/>
      <c r="S25" s="20"/>
      <c r="T25" s="20"/>
      <c r="U25" s="20"/>
      <c r="V25" s="20"/>
      <c r="W25" s="20"/>
      <c r="X25" s="20"/>
      <c r="Y25" s="20"/>
      <c r="Z25" s="20"/>
      <c r="AA25" s="33"/>
      <c r="AB25" s="33"/>
      <c r="AC25" s="33"/>
      <c r="AD25" s="33"/>
      <c r="AE25" s="33"/>
      <c r="AF25" s="33"/>
      <c r="AG25" s="33"/>
      <c r="AH25" s="33"/>
      <c r="AI25" s="74"/>
      <c r="AJ25" s="74"/>
      <c r="AK25" s="74"/>
      <c r="AL25" s="74"/>
      <c r="AM25" s="53"/>
      <c r="AN25" s="53"/>
      <c r="AO25" s="71"/>
      <c r="AQ25" s="109" t="s">
        <v>180</v>
      </c>
      <c r="AR25" s="109"/>
      <c r="AS25" s="20"/>
      <c r="AT25" s="55"/>
      <c r="AU25" s="56"/>
      <c r="AV25" s="20"/>
      <c r="AW25" s="20"/>
      <c r="AX25" s="20"/>
      <c r="AY25" s="20"/>
      <c r="AZ25" s="20"/>
      <c r="BA25" s="20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</row>
    <row r="26" spans="1:95" s="21" customFormat="1" ht="45" customHeight="1" x14ac:dyDescent="0.25">
      <c r="A26" s="26" t="s">
        <v>61</v>
      </c>
      <c r="B26" s="17" t="s">
        <v>181</v>
      </c>
      <c r="C26" s="2" t="s">
        <v>212</v>
      </c>
      <c r="D26" s="3" t="s">
        <v>190</v>
      </c>
      <c r="E26" s="3" t="s">
        <v>78</v>
      </c>
      <c r="F26" s="3" t="s">
        <v>85</v>
      </c>
      <c r="G26" s="18" t="s">
        <v>350</v>
      </c>
      <c r="H26" s="17"/>
      <c r="I26" s="17" t="str">
        <f t="shared" ref="I26" si="0">CONCATENATE("M",C26)</f>
        <v>M1.2.6.</v>
      </c>
      <c r="J26" s="17" t="str">
        <f t="shared" ref="J26" si="1">CONCATENATE("Akceptace podetapy ",C26,", Akceptační protokol")</f>
        <v>Akceptace podetapy 1.2.6., Akceptační protokol</v>
      </c>
      <c r="L26" s="1"/>
      <c r="M26" s="1"/>
      <c r="N26" s="1"/>
      <c r="O26" s="1"/>
      <c r="P26" s="1"/>
      <c r="Q26" s="1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55"/>
      <c r="AJ26" s="55"/>
      <c r="AK26" s="55"/>
      <c r="AL26" s="55"/>
      <c r="AM26" s="55"/>
      <c r="AN26" s="53"/>
      <c r="AO26" s="71"/>
      <c r="AP26" s="20"/>
      <c r="AQ26" s="109" t="s">
        <v>185</v>
      </c>
      <c r="AR26" s="109"/>
      <c r="AT26" s="53"/>
      <c r="AU26" s="57"/>
      <c r="AV26" s="20"/>
      <c r="AW26" s="20"/>
      <c r="AX26" s="20"/>
      <c r="AY26" s="20"/>
      <c r="AZ26" s="20"/>
      <c r="BA26" s="20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</row>
    <row r="27" spans="1:95" s="21" customFormat="1" ht="45" customHeight="1" x14ac:dyDescent="0.25">
      <c r="A27" s="26" t="s">
        <v>61</v>
      </c>
      <c r="B27" s="17" t="s">
        <v>182</v>
      </c>
      <c r="C27" s="2" t="s">
        <v>213</v>
      </c>
      <c r="D27" s="3" t="s">
        <v>191</v>
      </c>
      <c r="E27" s="3" t="s">
        <v>192</v>
      </c>
      <c r="F27" s="3" t="s">
        <v>67</v>
      </c>
      <c r="G27" s="18" t="s">
        <v>352</v>
      </c>
      <c r="H27" s="17"/>
      <c r="I27" s="17" t="str">
        <f>CONCATENATE("M",C27)</f>
        <v>M1.2.7.</v>
      </c>
      <c r="J27" s="17" t="str">
        <f>CONCATENATE("Akceptace podetapy ",C27,", Akceptační protokol")</f>
        <v>Akceptace podetapy 1.2.7., Akceptační protokol</v>
      </c>
      <c r="K27" s="97" t="s">
        <v>432</v>
      </c>
      <c r="L27" s="3"/>
      <c r="M27" s="3"/>
      <c r="N27" s="3"/>
      <c r="O27" s="3"/>
      <c r="P27" s="3"/>
      <c r="Q27" s="3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55"/>
      <c r="AJ27" s="55"/>
      <c r="AK27" s="55"/>
      <c r="AL27" s="55"/>
      <c r="AM27" s="55"/>
      <c r="AN27" s="53"/>
      <c r="AO27" s="71"/>
      <c r="AQ27" s="31"/>
      <c r="AR27" s="20"/>
      <c r="AS27" s="34" t="s">
        <v>186</v>
      </c>
      <c r="AT27" s="55"/>
      <c r="AU27" s="56"/>
      <c r="AV27" s="20"/>
      <c r="AW27" s="20"/>
      <c r="AX27" s="20"/>
      <c r="AY27" s="20"/>
      <c r="AZ27" s="20"/>
      <c r="BA27" s="20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</row>
    <row r="28" spans="1:95" s="21" customFormat="1" ht="45" customHeight="1" x14ac:dyDescent="0.25">
      <c r="A28" s="26" t="s">
        <v>61</v>
      </c>
      <c r="B28" s="17" t="s">
        <v>183</v>
      </c>
      <c r="C28" s="2" t="s">
        <v>214</v>
      </c>
      <c r="D28" s="3" t="s">
        <v>193</v>
      </c>
      <c r="E28" s="3" t="s">
        <v>191</v>
      </c>
      <c r="F28" s="3" t="s">
        <v>67</v>
      </c>
      <c r="G28" s="18" t="s">
        <v>353</v>
      </c>
      <c r="H28" s="17"/>
      <c r="I28" s="17" t="str">
        <f>CONCATENATE("M",C28)</f>
        <v>M1.2.8.</v>
      </c>
      <c r="J28" s="17" t="str">
        <f>CONCATENATE("Akceptace podetapy ",C28,", Akceptační protokol")</f>
        <v>Akceptace podetapy 1.2.8., Akceptační protokol</v>
      </c>
      <c r="L28" s="1"/>
      <c r="M28" s="1"/>
      <c r="N28" s="1"/>
      <c r="O28" s="1"/>
      <c r="P28" s="1"/>
      <c r="Q28" s="1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55"/>
      <c r="AJ28" s="55"/>
      <c r="AK28" s="55"/>
      <c r="AL28" s="55"/>
      <c r="AM28" s="55"/>
      <c r="AN28" s="55"/>
      <c r="AO28" s="75"/>
      <c r="AQ28" s="32"/>
      <c r="AS28" s="31"/>
      <c r="AT28" s="65" t="s">
        <v>187</v>
      </c>
      <c r="AU28" s="56"/>
      <c r="AV28" s="20"/>
      <c r="AW28" s="20"/>
      <c r="AX28" s="20"/>
      <c r="AY28" s="20"/>
      <c r="AZ28" s="20"/>
      <c r="BA28" s="20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</row>
    <row r="29" spans="1:95" s="21" customFormat="1" ht="45" customHeight="1" x14ac:dyDescent="0.25">
      <c r="A29" s="26" t="s">
        <v>61</v>
      </c>
      <c r="B29" s="17" t="s">
        <v>184</v>
      </c>
      <c r="C29" s="2" t="s">
        <v>228</v>
      </c>
      <c r="D29" s="3" t="s">
        <v>194</v>
      </c>
      <c r="E29" s="3" t="s">
        <v>193</v>
      </c>
      <c r="F29" s="3" t="s">
        <v>85</v>
      </c>
      <c r="G29" s="35" t="s">
        <v>354</v>
      </c>
      <c r="H29" s="17"/>
      <c r="I29" s="36" t="str">
        <f>CONCATENATE("M",C29)</f>
        <v>M1.2.9.</v>
      </c>
      <c r="J29" s="17" t="str">
        <f>CONCATENATE("Akceptace podetapy ",C29,", Akceptační protokol")</f>
        <v>Akceptace podetapy 1.2.9., Akceptační protokol</v>
      </c>
      <c r="K29" s="17" t="s">
        <v>229</v>
      </c>
      <c r="L29" s="3"/>
      <c r="M29" s="3"/>
      <c r="N29" s="3"/>
      <c r="O29" s="3"/>
      <c r="P29" s="3"/>
      <c r="Q29" s="3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53"/>
      <c r="AJ29" s="53"/>
      <c r="AK29" s="53"/>
      <c r="AL29" s="55"/>
      <c r="AM29" s="55"/>
      <c r="AN29" s="55"/>
      <c r="AO29" s="75"/>
      <c r="AP29" s="20"/>
      <c r="AQ29" s="20"/>
      <c r="AR29" s="20"/>
      <c r="AS29" s="20"/>
      <c r="AT29" s="116" t="s">
        <v>227</v>
      </c>
      <c r="AU29" s="117"/>
      <c r="AV29" s="20"/>
      <c r="AW29" s="20"/>
      <c r="AX29" s="20"/>
      <c r="AY29" s="20"/>
      <c r="AZ29" s="20"/>
      <c r="BA29" s="20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</row>
    <row r="30" spans="1:95" s="21" customFormat="1" ht="45" customHeight="1" x14ac:dyDescent="0.25">
      <c r="A30" s="26" t="s">
        <v>61</v>
      </c>
      <c r="B30" s="17" t="s">
        <v>11</v>
      </c>
      <c r="C30" s="2" t="s">
        <v>5</v>
      </c>
      <c r="D30" s="3" t="s">
        <v>200</v>
      </c>
      <c r="E30" s="3" t="s">
        <v>194</v>
      </c>
      <c r="F30" s="3" t="s">
        <v>197</v>
      </c>
      <c r="G30" s="18" t="s">
        <v>343</v>
      </c>
      <c r="H30" s="17"/>
      <c r="I30" s="17"/>
      <c r="J30" s="17"/>
      <c r="K30" s="17" t="s">
        <v>453</v>
      </c>
      <c r="L30" s="3"/>
      <c r="M30" s="3"/>
      <c r="N30" s="3"/>
      <c r="O30" s="3"/>
      <c r="P30" s="3"/>
      <c r="Q30" s="3"/>
      <c r="R30" s="20"/>
      <c r="S30" s="20"/>
      <c r="T30" s="20"/>
      <c r="U30" s="20"/>
      <c r="V30" s="20"/>
      <c r="W30" s="20"/>
      <c r="X30" s="20"/>
      <c r="AA30" s="20"/>
      <c r="AB30" s="20"/>
      <c r="AC30" s="23"/>
      <c r="AD30" s="23"/>
      <c r="AE30" s="23"/>
      <c r="AG30" s="23"/>
      <c r="AH30" s="23"/>
      <c r="AI30" s="58"/>
      <c r="AJ30" s="53"/>
      <c r="AK30" s="58"/>
      <c r="AL30" s="58"/>
      <c r="AM30" s="58"/>
      <c r="AN30" s="79"/>
      <c r="AO30" s="93"/>
      <c r="AP30" s="125" t="s">
        <v>11</v>
      </c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</row>
    <row r="31" spans="1:95" s="21" customFormat="1" ht="45" customHeight="1" x14ac:dyDescent="0.25">
      <c r="A31" s="26" t="s">
        <v>61</v>
      </c>
      <c r="B31" s="17" t="s">
        <v>380</v>
      </c>
      <c r="C31" s="2" t="s">
        <v>215</v>
      </c>
      <c r="D31" s="3" t="s">
        <v>81</v>
      </c>
      <c r="E31" s="3"/>
      <c r="F31" s="3" t="s">
        <v>32</v>
      </c>
      <c r="G31" s="18" t="s">
        <v>344</v>
      </c>
      <c r="H31" s="17"/>
      <c r="I31" s="17" t="str">
        <f>CONCATENATE("M",C31)</f>
        <v>M1.3.1.</v>
      </c>
      <c r="J31" s="17" t="str">
        <f>CONCATENATE("Akceptace podetapy ",C31,", Akceptační protokol")</f>
        <v>Akceptace podetapy 1.3.1., Akceptační protokol</v>
      </c>
      <c r="K31" s="21" t="s">
        <v>230</v>
      </c>
      <c r="L31" s="1"/>
      <c r="M31" s="1"/>
      <c r="N31" s="1"/>
      <c r="O31" s="1"/>
      <c r="P31" s="1"/>
      <c r="Q31" s="1"/>
      <c r="R31" s="20"/>
      <c r="AM31" s="20"/>
      <c r="AN31" s="109" t="s">
        <v>259</v>
      </c>
      <c r="AO31" s="109"/>
      <c r="AP31" s="109"/>
      <c r="AU31" s="56"/>
      <c r="BA31" s="20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</row>
    <row r="32" spans="1:95" s="21" customFormat="1" ht="45" customHeight="1" x14ac:dyDescent="0.25">
      <c r="A32" s="26" t="s">
        <v>61</v>
      </c>
      <c r="B32" s="17" t="s">
        <v>82</v>
      </c>
      <c r="C32" s="2" t="s">
        <v>216</v>
      </c>
      <c r="D32" s="3" t="s">
        <v>83</v>
      </c>
      <c r="E32" s="3" t="s">
        <v>81</v>
      </c>
      <c r="F32" s="3" t="s">
        <v>96</v>
      </c>
      <c r="G32" s="18" t="s">
        <v>347</v>
      </c>
      <c r="H32" s="17"/>
      <c r="I32" s="17" t="str">
        <f t="shared" ref="I32:I37" si="2">CONCATENATE("M",C32)</f>
        <v>M1.3.2.</v>
      </c>
      <c r="J32" s="17" t="str">
        <f t="shared" ref="J32:J37" si="3">CONCATENATE("Akceptace podetapy ",C32,", Akceptační protokol")</f>
        <v>Akceptace podetapy 1.3.2., Akceptační protokol</v>
      </c>
      <c r="K32" s="17" t="s">
        <v>231</v>
      </c>
      <c r="L32" s="3"/>
      <c r="M32" s="3"/>
      <c r="N32" s="3"/>
      <c r="O32" s="3"/>
      <c r="P32" s="3"/>
      <c r="Q32" s="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F32" s="32"/>
      <c r="AG32" s="32"/>
      <c r="AH32" s="32"/>
      <c r="AO32" s="75"/>
      <c r="AQ32" s="108" t="s">
        <v>82</v>
      </c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</row>
    <row r="33" spans="1:95" s="21" customFormat="1" ht="45" customHeight="1" x14ac:dyDescent="0.25">
      <c r="A33" s="26" t="s">
        <v>61</v>
      </c>
      <c r="B33" s="17" t="s">
        <v>201</v>
      </c>
      <c r="C33" s="2" t="s">
        <v>217</v>
      </c>
      <c r="D33" s="3" t="s">
        <v>84</v>
      </c>
      <c r="E33" s="3" t="s">
        <v>83</v>
      </c>
      <c r="F33" s="3" t="s">
        <v>85</v>
      </c>
      <c r="G33" s="18" t="s">
        <v>355</v>
      </c>
      <c r="H33" s="17"/>
      <c r="I33" s="17" t="str">
        <f t="shared" si="2"/>
        <v>M1.3.3.</v>
      </c>
      <c r="J33" s="17" t="str">
        <f t="shared" si="3"/>
        <v>Akceptace podetapy 1.3.3., Akceptační protokol</v>
      </c>
      <c r="L33" s="1"/>
      <c r="M33" s="1"/>
      <c r="N33" s="1"/>
      <c r="O33" s="1"/>
      <c r="P33" s="1"/>
      <c r="Q33" s="1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75"/>
      <c r="AP33" s="33"/>
      <c r="AQ33" s="33"/>
      <c r="AR33" s="33"/>
      <c r="AS33" s="20"/>
      <c r="AU33" s="56"/>
      <c r="AV33" s="20"/>
      <c r="AW33" s="20"/>
      <c r="AX33" s="20"/>
      <c r="AY33" s="20"/>
      <c r="AZ33" s="20"/>
      <c r="BA33" s="20"/>
      <c r="BB33" s="109" t="s">
        <v>261</v>
      </c>
      <c r="BC33" s="109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</row>
    <row r="34" spans="1:95" s="21" customFormat="1" ht="45" customHeight="1" x14ac:dyDescent="0.25">
      <c r="A34" s="26" t="s">
        <v>61</v>
      </c>
      <c r="B34" s="17" t="s">
        <v>89</v>
      </c>
      <c r="C34" s="2" t="s">
        <v>218</v>
      </c>
      <c r="D34" s="3" t="s">
        <v>88</v>
      </c>
      <c r="E34" s="3" t="s">
        <v>83</v>
      </c>
      <c r="F34" s="3" t="s">
        <v>85</v>
      </c>
      <c r="G34" s="18" t="s">
        <v>355</v>
      </c>
      <c r="H34" s="17"/>
      <c r="I34" s="17" t="str">
        <f t="shared" si="2"/>
        <v>M1.3.4.</v>
      </c>
      <c r="J34" s="17" t="str">
        <f t="shared" si="3"/>
        <v>Akceptace podetapy 1.3.4., Akceptační protokol</v>
      </c>
      <c r="L34" s="1"/>
      <c r="M34" s="1"/>
      <c r="N34" s="1"/>
      <c r="O34" s="1"/>
      <c r="P34" s="1"/>
      <c r="Q34" s="1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75"/>
      <c r="AP34" s="20"/>
      <c r="AQ34" s="20"/>
      <c r="AR34" s="20"/>
      <c r="AU34" s="56"/>
      <c r="AV34" s="20"/>
      <c r="AW34" s="20"/>
      <c r="AX34" s="20"/>
      <c r="AY34" s="20"/>
      <c r="AZ34" s="20"/>
      <c r="BA34" s="20"/>
      <c r="BB34" s="109" t="s">
        <v>260</v>
      </c>
      <c r="BC34" s="109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</row>
    <row r="35" spans="1:95" s="21" customFormat="1" ht="45" customHeight="1" x14ac:dyDescent="0.25">
      <c r="A35" s="26" t="s">
        <v>61</v>
      </c>
      <c r="B35" s="17" t="s">
        <v>90</v>
      </c>
      <c r="C35" s="2" t="s">
        <v>219</v>
      </c>
      <c r="D35" s="3" t="s">
        <v>198</v>
      </c>
      <c r="E35" s="3" t="s">
        <v>199</v>
      </c>
      <c r="F35" s="3" t="s">
        <v>85</v>
      </c>
      <c r="G35" s="18" t="s">
        <v>356</v>
      </c>
      <c r="H35" s="17"/>
      <c r="I35" s="17" t="str">
        <f t="shared" si="2"/>
        <v>M1.3.5.</v>
      </c>
      <c r="J35" s="17" t="str">
        <f t="shared" si="3"/>
        <v>Akceptace podetapy 1.3.5., Akceptační protokol</v>
      </c>
      <c r="K35" s="17" t="s">
        <v>233</v>
      </c>
      <c r="L35" s="3"/>
      <c r="M35" s="3"/>
      <c r="N35" s="3"/>
      <c r="O35" s="3"/>
      <c r="P35" s="3"/>
      <c r="Q35" s="3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75"/>
      <c r="AP35" s="20"/>
      <c r="AQ35" s="20"/>
      <c r="AR35" s="20"/>
      <c r="AS35" s="20"/>
      <c r="AU35" s="56"/>
      <c r="AX35" s="20"/>
      <c r="AY35" s="20"/>
      <c r="AZ35" s="20"/>
      <c r="BA35" s="20"/>
      <c r="BD35" s="109" t="s">
        <v>262</v>
      </c>
      <c r="BE35" s="109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</row>
    <row r="36" spans="1:95" s="21" customFormat="1" ht="45" customHeight="1" x14ac:dyDescent="0.25">
      <c r="A36" s="26" t="s">
        <v>61</v>
      </c>
      <c r="B36" s="17" t="s">
        <v>92</v>
      </c>
      <c r="C36" s="2" t="s">
        <v>220</v>
      </c>
      <c r="D36" s="3" t="s">
        <v>91</v>
      </c>
      <c r="E36" s="3" t="s">
        <v>198</v>
      </c>
      <c r="F36" s="3" t="s">
        <v>67</v>
      </c>
      <c r="G36" s="18" t="s">
        <v>357</v>
      </c>
      <c r="H36" s="17"/>
      <c r="I36" s="17" t="str">
        <f t="shared" si="2"/>
        <v>M1.3.6.</v>
      </c>
      <c r="J36" s="17" t="str">
        <f t="shared" si="3"/>
        <v>Akceptace podetapy 1.3.6., Akceptační protokol</v>
      </c>
      <c r="L36" s="1"/>
      <c r="M36" s="1"/>
      <c r="N36" s="1"/>
      <c r="O36" s="1"/>
      <c r="P36" s="1"/>
      <c r="Q36" s="1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76"/>
      <c r="AP36" s="20"/>
      <c r="AQ36" s="20"/>
      <c r="AR36" s="20"/>
      <c r="AS36" s="20"/>
      <c r="AT36" s="20"/>
      <c r="AU36" s="56"/>
      <c r="AY36" s="31"/>
      <c r="AZ36" s="20"/>
      <c r="BA36" s="20"/>
      <c r="BF36" s="37" t="s">
        <v>263</v>
      </c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</row>
    <row r="37" spans="1:95" s="21" customFormat="1" ht="45" customHeight="1" x14ac:dyDescent="0.25">
      <c r="A37" s="26" t="s">
        <v>61</v>
      </c>
      <c r="B37" s="17" t="s">
        <v>95</v>
      </c>
      <c r="C37" s="2" t="s">
        <v>221</v>
      </c>
      <c r="D37" s="3" t="s">
        <v>93</v>
      </c>
      <c r="E37" s="3" t="s">
        <v>91</v>
      </c>
      <c r="F37" s="3" t="s">
        <v>85</v>
      </c>
      <c r="G37" s="18" t="s">
        <v>358</v>
      </c>
      <c r="H37" s="17"/>
      <c r="I37" s="17" t="str">
        <f t="shared" si="2"/>
        <v>M1.3.7.</v>
      </c>
      <c r="J37" s="17" t="str">
        <f t="shared" si="3"/>
        <v>Akceptace podetapy 1.3.7., Akceptační protokol</v>
      </c>
      <c r="K37" s="17" t="s">
        <v>232</v>
      </c>
      <c r="L37" s="3"/>
      <c r="M37" s="3"/>
      <c r="N37" s="3"/>
      <c r="O37" s="3"/>
      <c r="P37" s="3"/>
      <c r="Q37" s="3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76"/>
      <c r="AP37" s="20"/>
      <c r="AQ37" s="20"/>
      <c r="AR37" s="20"/>
      <c r="AS37" s="20"/>
      <c r="AT37" s="20"/>
      <c r="AU37" s="56"/>
      <c r="AV37" s="20"/>
      <c r="AW37" s="20"/>
      <c r="AX37" s="20"/>
      <c r="AY37" s="20"/>
      <c r="BF37" s="109" t="s">
        <v>264</v>
      </c>
      <c r="BG37" s="109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</row>
    <row r="38" spans="1:95" s="21" customFormat="1" ht="48.95" customHeight="1" x14ac:dyDescent="0.25">
      <c r="A38" s="26" t="s">
        <v>61</v>
      </c>
      <c r="B38" s="17" t="s">
        <v>10</v>
      </c>
      <c r="C38" s="2" t="s">
        <v>6</v>
      </c>
      <c r="D38" s="3" t="s">
        <v>97</v>
      </c>
      <c r="E38" s="3" t="s">
        <v>93</v>
      </c>
      <c r="F38" s="3" t="s">
        <v>448</v>
      </c>
      <c r="G38" s="18" t="s">
        <v>343</v>
      </c>
      <c r="H38" s="17"/>
      <c r="I38" s="17"/>
      <c r="J38" s="17"/>
      <c r="K38" s="17" t="s">
        <v>452</v>
      </c>
      <c r="L38" s="3"/>
      <c r="M38" s="3"/>
      <c r="N38" s="3"/>
      <c r="O38" s="3"/>
      <c r="P38" s="3"/>
      <c r="Q38" s="3"/>
      <c r="R38" s="20"/>
      <c r="S38" s="20"/>
      <c r="T38" s="20"/>
      <c r="U38" s="20"/>
      <c r="V38" s="20"/>
      <c r="W38" s="20"/>
      <c r="X38" s="20"/>
      <c r="AA38" s="20"/>
      <c r="AB38" s="20"/>
      <c r="AC38" s="23"/>
      <c r="AG38" s="23"/>
      <c r="AH38" s="23"/>
      <c r="AI38" s="23"/>
      <c r="AJ38" s="23"/>
      <c r="AK38" s="23"/>
      <c r="AL38" s="23"/>
      <c r="AM38" s="23"/>
      <c r="AN38" s="23"/>
      <c r="AO38" s="76"/>
      <c r="AP38" s="23"/>
      <c r="AQ38" s="23"/>
      <c r="AR38" s="23"/>
      <c r="AS38" s="23"/>
      <c r="AT38" s="23"/>
      <c r="AU38" s="56"/>
      <c r="AV38" s="23"/>
      <c r="AW38" s="23"/>
      <c r="AX38" s="23"/>
      <c r="AY38" s="23"/>
      <c r="AZ38" s="23"/>
      <c r="BA38" s="23"/>
      <c r="BC38" s="31"/>
      <c r="BD38" s="31"/>
      <c r="BE38" s="31"/>
      <c r="BF38" s="31"/>
      <c r="BG38" s="31"/>
      <c r="BH38" s="106" t="s">
        <v>10</v>
      </c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</row>
    <row r="39" spans="1:95" s="21" customFormat="1" ht="48.95" customHeight="1" x14ac:dyDescent="0.25">
      <c r="A39" s="26" t="s">
        <v>61</v>
      </c>
      <c r="B39" s="17" t="s">
        <v>12</v>
      </c>
      <c r="C39" s="2" t="s">
        <v>8</v>
      </c>
      <c r="D39" s="3" t="s">
        <v>98</v>
      </c>
      <c r="E39" s="3"/>
      <c r="F39" s="3" t="s">
        <v>449</v>
      </c>
      <c r="G39" s="18" t="s">
        <v>343</v>
      </c>
      <c r="H39" s="17"/>
      <c r="I39" s="17"/>
      <c r="J39" s="17"/>
      <c r="K39" s="17" t="s">
        <v>222</v>
      </c>
      <c r="L39" s="3"/>
      <c r="M39" s="3"/>
      <c r="N39" s="3"/>
      <c r="O39" s="3"/>
      <c r="P39" s="3"/>
      <c r="Q39" s="3"/>
      <c r="R39" s="20"/>
      <c r="S39" s="20"/>
      <c r="T39" s="20"/>
      <c r="U39" s="20"/>
      <c r="V39" s="20"/>
      <c r="W39" s="20"/>
      <c r="X39" s="20"/>
      <c r="AA39" s="20"/>
      <c r="AB39" s="20"/>
      <c r="AD39" s="31"/>
      <c r="AE39" s="31"/>
      <c r="AF39" s="31"/>
      <c r="AG39" s="31"/>
      <c r="AH39" s="31"/>
      <c r="AI39" s="106" t="s">
        <v>12</v>
      </c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</row>
    <row r="40" spans="1:95" s="21" customFormat="1" ht="48.95" customHeight="1" x14ac:dyDescent="0.25">
      <c r="A40" s="26" t="s">
        <v>61</v>
      </c>
      <c r="B40" s="17" t="s">
        <v>13</v>
      </c>
      <c r="C40" s="2"/>
      <c r="D40" s="3" t="s">
        <v>99</v>
      </c>
      <c r="E40" s="3"/>
      <c r="F40" s="3" t="s">
        <v>197</v>
      </c>
      <c r="G40" s="18" t="s">
        <v>343</v>
      </c>
      <c r="H40" s="17"/>
      <c r="I40" s="17"/>
      <c r="J40" s="17"/>
      <c r="K40" s="17" t="s">
        <v>234</v>
      </c>
      <c r="L40" s="3"/>
      <c r="M40" s="3"/>
      <c r="N40" s="3"/>
      <c r="O40" s="3"/>
      <c r="P40" s="3"/>
      <c r="Q40" s="3"/>
      <c r="R40" s="20"/>
      <c r="S40" s="20"/>
      <c r="T40" s="20"/>
      <c r="U40" s="20"/>
      <c r="V40" s="20"/>
      <c r="W40" s="20"/>
      <c r="X40" s="20"/>
      <c r="AA40" s="20"/>
      <c r="AB40" s="20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76"/>
      <c r="AP40" s="124" t="s">
        <v>13</v>
      </c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</row>
    <row r="41" spans="1:95" s="21" customFormat="1" ht="45" customHeight="1" x14ac:dyDescent="0.25">
      <c r="A41" s="38" t="s">
        <v>100</v>
      </c>
      <c r="B41" s="17" t="s">
        <v>101</v>
      </c>
      <c r="C41" s="2"/>
      <c r="D41" s="3" t="s">
        <v>102</v>
      </c>
      <c r="E41" s="3" t="s">
        <v>75</v>
      </c>
      <c r="F41" s="3"/>
      <c r="G41" s="18" t="s">
        <v>349</v>
      </c>
      <c r="H41" s="17"/>
      <c r="I41" s="17"/>
      <c r="J41" s="17"/>
      <c r="L41" s="1"/>
      <c r="M41" s="1"/>
      <c r="N41" s="1"/>
      <c r="O41" s="1"/>
      <c r="P41" s="1"/>
      <c r="Q41" s="1"/>
      <c r="R41" s="20"/>
      <c r="S41" s="20"/>
      <c r="T41" s="20"/>
      <c r="AC41" s="112" t="s">
        <v>101</v>
      </c>
      <c r="AD41" s="112"/>
      <c r="AE41" s="112"/>
      <c r="AI41" s="20"/>
      <c r="AJ41" s="20"/>
      <c r="AK41" s="20"/>
      <c r="AL41" s="20"/>
      <c r="AM41" s="20"/>
      <c r="AN41" s="20"/>
      <c r="AO41" s="76"/>
      <c r="AP41" s="20"/>
      <c r="AQ41" s="20"/>
      <c r="AR41" s="20"/>
      <c r="AS41" s="20"/>
      <c r="AT41" s="20"/>
      <c r="AU41" s="56"/>
      <c r="AV41" s="20"/>
      <c r="AX41" s="20"/>
      <c r="AY41" s="20"/>
      <c r="AZ41" s="20"/>
      <c r="BA41" s="20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</row>
    <row r="42" spans="1:95" ht="45" customHeight="1" x14ac:dyDescent="0.25">
      <c r="A42" s="26" t="s">
        <v>61</v>
      </c>
      <c r="B42" s="39" t="s">
        <v>103</v>
      </c>
      <c r="C42" s="2" t="s">
        <v>2</v>
      </c>
      <c r="D42" s="3" t="s">
        <v>104</v>
      </c>
      <c r="E42" s="3" t="s">
        <v>102</v>
      </c>
      <c r="F42" s="1" t="s">
        <v>431</v>
      </c>
      <c r="G42" s="18" t="s">
        <v>362</v>
      </c>
      <c r="I42" s="17"/>
      <c r="J42" s="17"/>
      <c r="K42" s="17"/>
      <c r="L42" s="3"/>
      <c r="M42" s="3"/>
      <c r="N42" s="3"/>
      <c r="O42" s="3"/>
      <c r="P42" s="3"/>
      <c r="Q42" s="3"/>
      <c r="R42" s="32"/>
      <c r="S42" s="32"/>
      <c r="T42" s="32"/>
      <c r="U42" s="32"/>
      <c r="AC42" s="31"/>
      <c r="AE42" s="31"/>
      <c r="AF42" s="101" t="s">
        <v>103</v>
      </c>
      <c r="AG42" s="101"/>
      <c r="AH42" s="101"/>
      <c r="AI42" s="101"/>
      <c r="AJ42" s="101"/>
      <c r="AK42" s="101"/>
      <c r="AL42" s="101"/>
      <c r="AM42" s="101"/>
      <c r="AN42" s="101"/>
      <c r="AO42" s="87"/>
      <c r="AP42" s="32"/>
      <c r="AQ42" s="32"/>
      <c r="AR42" s="32"/>
      <c r="AS42" s="32"/>
      <c r="AT42" s="32"/>
      <c r="AU42" s="56"/>
      <c r="AV42" s="32"/>
      <c r="AW42" s="32"/>
      <c r="AX42" s="32"/>
      <c r="AY42" s="32"/>
      <c r="AZ42" s="32"/>
      <c r="BA42" s="32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</row>
    <row r="43" spans="1:95" ht="45" customHeight="1" x14ac:dyDescent="0.25">
      <c r="A43" s="26" t="s">
        <v>61</v>
      </c>
      <c r="B43" s="4" t="s">
        <v>105</v>
      </c>
      <c r="C43" s="2" t="s">
        <v>2</v>
      </c>
      <c r="D43" s="3" t="s">
        <v>106</v>
      </c>
      <c r="E43" s="3" t="s">
        <v>251</v>
      </c>
      <c r="F43" s="1" t="s">
        <v>430</v>
      </c>
      <c r="G43" s="18" t="s">
        <v>354</v>
      </c>
      <c r="I43" s="17" t="str">
        <f t="shared" ref="I43" si="4">CONCATENATE("M",C43)</f>
        <v>M2.1.</v>
      </c>
      <c r="J43" s="17" t="str">
        <f t="shared" ref="J43" si="5">CONCATENATE("Akceptace podetapy ",C43,", Akceptační protokol")</f>
        <v>Akceptace podetapy 2.1., Akceptační protokol</v>
      </c>
      <c r="K43" s="21" t="s">
        <v>370</v>
      </c>
      <c r="R43" s="32"/>
      <c r="S43" s="32"/>
      <c r="T43" s="32"/>
      <c r="U43" s="32"/>
      <c r="AC43" s="80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88"/>
      <c r="AP43" s="101" t="s">
        <v>105</v>
      </c>
      <c r="AQ43" s="101"/>
      <c r="AR43" s="101"/>
      <c r="AS43" s="101"/>
      <c r="AT43" s="101"/>
      <c r="AU43" s="119"/>
      <c r="AV43" s="32"/>
      <c r="AW43" s="32"/>
      <c r="AX43" s="32"/>
      <c r="AY43" s="32"/>
      <c r="AZ43" s="32"/>
      <c r="BA43" s="32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</row>
    <row r="44" spans="1:95" s="21" customFormat="1" ht="45" customHeight="1" x14ac:dyDescent="0.25">
      <c r="A44" s="38" t="s">
        <v>100</v>
      </c>
      <c r="B44" s="17" t="s">
        <v>107</v>
      </c>
      <c r="C44" s="2"/>
      <c r="D44" s="3" t="s">
        <v>108</v>
      </c>
      <c r="E44" s="3"/>
      <c r="F44" s="3"/>
      <c r="G44" s="18" t="s">
        <v>349</v>
      </c>
      <c r="H44" s="17"/>
      <c r="I44" s="17"/>
      <c r="J44" s="17"/>
      <c r="L44" s="1"/>
      <c r="M44" s="1"/>
      <c r="N44" s="1"/>
      <c r="O44" s="1"/>
      <c r="P44" s="1"/>
      <c r="Q44" s="1"/>
      <c r="R44" s="20"/>
      <c r="AB44" s="20"/>
      <c r="AC44" s="102" t="s">
        <v>107</v>
      </c>
      <c r="AD44" s="102"/>
      <c r="AE44" s="102"/>
      <c r="AF44" s="55"/>
      <c r="AG44" s="55"/>
      <c r="AH44" s="55"/>
      <c r="AI44" s="55"/>
      <c r="AJ44" s="55"/>
      <c r="AK44" s="55"/>
      <c r="AL44" s="55"/>
      <c r="AM44" s="55"/>
      <c r="AN44" s="55"/>
      <c r="AO44" s="89"/>
      <c r="AP44" s="55"/>
      <c r="AQ44" s="55"/>
      <c r="AR44" s="55"/>
      <c r="AS44" s="55"/>
      <c r="AT44" s="55"/>
      <c r="AU44" s="56"/>
      <c r="AV44" s="20"/>
      <c r="AW44" s="20"/>
      <c r="AX44" s="20"/>
      <c r="AY44" s="20"/>
      <c r="AZ44" s="20"/>
      <c r="BA44" s="20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</row>
    <row r="45" spans="1:95" ht="45" customHeight="1" x14ac:dyDescent="0.25">
      <c r="A45" s="26" t="s">
        <v>61</v>
      </c>
      <c r="B45" s="4" t="s">
        <v>109</v>
      </c>
      <c r="C45" s="2" t="s">
        <v>3</v>
      </c>
      <c r="D45" s="3" t="s">
        <v>110</v>
      </c>
      <c r="E45" s="3" t="s">
        <v>108</v>
      </c>
      <c r="F45" s="1" t="s">
        <v>111</v>
      </c>
      <c r="G45" s="18" t="s">
        <v>359</v>
      </c>
      <c r="I45" s="17"/>
      <c r="J45" s="17"/>
      <c r="K45" s="17"/>
      <c r="L45" s="3"/>
      <c r="M45" s="3"/>
      <c r="N45" s="3"/>
      <c r="O45" s="3"/>
      <c r="P45" s="3"/>
      <c r="Q45" s="3"/>
      <c r="R45" s="32"/>
      <c r="S45" s="32"/>
      <c r="T45" s="32"/>
      <c r="U45" s="32"/>
      <c r="AC45" s="80"/>
      <c r="AD45" s="80"/>
      <c r="AE45" s="80"/>
      <c r="AF45" s="101" t="s">
        <v>112</v>
      </c>
      <c r="AG45" s="101"/>
      <c r="AH45" s="101"/>
      <c r="AI45" s="101"/>
      <c r="AJ45" s="101"/>
      <c r="AK45" s="77"/>
      <c r="AL45" s="77"/>
      <c r="AM45" s="77"/>
      <c r="AN45" s="77"/>
      <c r="AO45" s="90"/>
      <c r="AP45" s="77"/>
      <c r="AQ45" s="77"/>
      <c r="AR45" s="77"/>
      <c r="AS45" s="77"/>
      <c r="AT45" s="77"/>
      <c r="AU45" s="81"/>
      <c r="AV45" s="32"/>
      <c r="AW45" s="32"/>
      <c r="AX45" s="32"/>
      <c r="AY45" s="32"/>
      <c r="AZ45" s="32"/>
      <c r="BA45" s="32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</row>
    <row r="46" spans="1:95" ht="45" customHeight="1" x14ac:dyDescent="0.25">
      <c r="A46" s="26" t="s">
        <v>61</v>
      </c>
      <c r="B46" s="4" t="s">
        <v>113</v>
      </c>
      <c r="C46" s="2" t="s">
        <v>3</v>
      </c>
      <c r="D46" s="3" t="s">
        <v>114</v>
      </c>
      <c r="E46" s="3" t="s">
        <v>250</v>
      </c>
      <c r="F46" s="1" t="s">
        <v>196</v>
      </c>
      <c r="G46" s="18" t="s">
        <v>347</v>
      </c>
      <c r="I46" s="17" t="str">
        <f t="shared" ref="I46" si="6">CONCATENATE("M",C46)</f>
        <v>M2.2.</v>
      </c>
      <c r="J46" s="17" t="str">
        <f t="shared" ref="J46" si="7">CONCATENATE("Akceptace podetapy ",C46,", Akceptační protokol")</f>
        <v>Akceptace podetapy 2.2., Akceptační protokol</v>
      </c>
      <c r="K46" s="21" t="s">
        <v>371</v>
      </c>
      <c r="R46" s="32"/>
      <c r="S46" s="32"/>
      <c r="AC46" s="80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88"/>
      <c r="AP46" s="77"/>
      <c r="AQ46" s="77"/>
      <c r="AR46" s="77"/>
      <c r="AS46" s="77"/>
      <c r="AT46" s="77"/>
      <c r="AU46" s="92"/>
      <c r="AV46" s="122" t="s">
        <v>115</v>
      </c>
      <c r="AW46" s="123"/>
      <c r="AX46" s="123"/>
      <c r="AY46" s="123"/>
      <c r="AZ46" s="123"/>
      <c r="BA46" s="123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</row>
    <row r="47" spans="1:95" s="21" customFormat="1" ht="45" customHeight="1" x14ac:dyDescent="0.25">
      <c r="A47" s="38" t="s">
        <v>100</v>
      </c>
      <c r="B47" s="17" t="s">
        <v>116</v>
      </c>
      <c r="C47" s="2"/>
      <c r="D47" s="3" t="s">
        <v>117</v>
      </c>
      <c r="E47" s="3"/>
      <c r="F47" s="3"/>
      <c r="G47" s="18" t="s">
        <v>429</v>
      </c>
      <c r="H47" s="17"/>
      <c r="I47" s="17"/>
      <c r="J47" s="17"/>
      <c r="L47" s="1"/>
      <c r="M47" s="1"/>
      <c r="N47" s="1"/>
      <c r="O47" s="1"/>
      <c r="P47" s="1"/>
      <c r="Q47" s="1"/>
      <c r="R47" s="20"/>
      <c r="AB47" s="31"/>
      <c r="AC47" s="79"/>
      <c r="AD47" s="79"/>
      <c r="AE47" s="79"/>
      <c r="AF47" s="102" t="s">
        <v>116</v>
      </c>
      <c r="AG47" s="102"/>
      <c r="AH47" s="102"/>
      <c r="AI47" s="102"/>
      <c r="AJ47" s="102"/>
      <c r="AK47" s="102"/>
      <c r="AL47" s="102"/>
      <c r="AM47" s="102"/>
      <c r="AN47" s="79"/>
      <c r="AO47" s="87"/>
      <c r="AP47" s="55"/>
      <c r="AQ47" s="55"/>
      <c r="AR47" s="55"/>
      <c r="AS47" s="55"/>
      <c r="AT47" s="55"/>
      <c r="AU47" s="56"/>
      <c r="AV47" s="20"/>
      <c r="AW47" s="20"/>
      <c r="AX47" s="20"/>
      <c r="AY47" s="20"/>
      <c r="AZ47" s="20"/>
      <c r="BA47" s="20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</row>
    <row r="48" spans="1:95" ht="45" customHeight="1" x14ac:dyDescent="0.25">
      <c r="A48" s="38" t="s">
        <v>100</v>
      </c>
      <c r="B48" s="41" t="s">
        <v>118</v>
      </c>
      <c r="D48" s="3" t="s">
        <v>119</v>
      </c>
      <c r="G48" s="18" t="s">
        <v>345</v>
      </c>
      <c r="R48" s="32"/>
      <c r="S48" s="32"/>
      <c r="AC48" s="102" t="s">
        <v>118</v>
      </c>
      <c r="AD48" s="102"/>
      <c r="AE48" s="102"/>
      <c r="AF48" s="77"/>
      <c r="AG48" s="77"/>
      <c r="AH48" s="77"/>
      <c r="AI48" s="77"/>
      <c r="AJ48" s="77"/>
      <c r="AK48" s="77"/>
      <c r="AL48" s="77"/>
      <c r="AM48" s="77"/>
      <c r="AN48" s="77"/>
      <c r="AO48" s="90"/>
      <c r="AP48" s="77"/>
      <c r="AQ48" s="77"/>
      <c r="AR48" s="77"/>
      <c r="AS48" s="77"/>
      <c r="AT48" s="77"/>
      <c r="AU48" s="81"/>
      <c r="AV48" s="32"/>
      <c r="AW48" s="32"/>
      <c r="AX48" s="32"/>
      <c r="AY48" s="32"/>
      <c r="AZ48" s="32"/>
      <c r="BA48" s="32"/>
      <c r="BB48" s="32"/>
      <c r="BC48" s="32"/>
      <c r="BD48" s="32"/>
    </row>
    <row r="49" spans="1:56" ht="45" customHeight="1" x14ac:dyDescent="0.25">
      <c r="A49" s="26" t="s">
        <v>61</v>
      </c>
      <c r="B49" s="41" t="s">
        <v>120</v>
      </c>
      <c r="C49" s="2" t="s">
        <v>15</v>
      </c>
      <c r="D49" s="3" t="s">
        <v>110</v>
      </c>
      <c r="E49" s="3" t="s">
        <v>249</v>
      </c>
      <c r="F49" s="1" t="s">
        <v>32</v>
      </c>
      <c r="G49" s="18" t="s">
        <v>346</v>
      </c>
      <c r="H49" s="39" t="s">
        <v>379</v>
      </c>
      <c r="J49" s="39"/>
      <c r="R49" s="32"/>
      <c r="S49" s="32"/>
      <c r="T49" s="32"/>
      <c r="U49" s="32"/>
      <c r="V49" s="32"/>
      <c r="W49" s="32"/>
      <c r="AC49" s="80"/>
      <c r="AD49" s="80"/>
      <c r="AE49" s="80"/>
      <c r="AF49" s="101" t="s">
        <v>120</v>
      </c>
      <c r="AG49" s="101"/>
      <c r="AH49" s="101"/>
      <c r="AI49" s="77"/>
      <c r="AJ49" s="77"/>
      <c r="AK49" s="77"/>
      <c r="AL49" s="77"/>
      <c r="AM49" s="77"/>
      <c r="AN49" s="77"/>
      <c r="AO49" s="90"/>
      <c r="AP49" s="77"/>
      <c r="AQ49" s="77"/>
      <c r="AR49" s="77"/>
      <c r="AS49" s="77"/>
      <c r="AT49" s="77"/>
      <c r="AU49" s="81"/>
      <c r="AV49" s="32"/>
      <c r="AW49" s="32"/>
      <c r="AX49" s="32"/>
      <c r="AY49" s="32"/>
      <c r="AZ49" s="32"/>
      <c r="BA49" s="32"/>
      <c r="BB49" s="32"/>
      <c r="BC49" s="32"/>
      <c r="BD49" s="32"/>
    </row>
    <row r="50" spans="1:56" ht="45" customHeight="1" x14ac:dyDescent="0.25">
      <c r="A50" s="26" t="s">
        <v>61</v>
      </c>
      <c r="B50" s="41" t="s">
        <v>121</v>
      </c>
      <c r="C50" s="2" t="s">
        <v>15</v>
      </c>
      <c r="D50" s="3" t="s">
        <v>122</v>
      </c>
      <c r="E50" s="3" t="s">
        <v>249</v>
      </c>
      <c r="F50" s="1" t="s">
        <v>32</v>
      </c>
      <c r="G50" s="18" t="s">
        <v>346</v>
      </c>
      <c r="H50" s="42" t="s">
        <v>377</v>
      </c>
      <c r="R50" s="32"/>
      <c r="S50" s="32"/>
      <c r="T50" s="32"/>
      <c r="U50" s="32"/>
      <c r="V50" s="32"/>
      <c r="W50" s="32"/>
      <c r="AC50" s="80"/>
      <c r="AD50" s="80"/>
      <c r="AE50" s="80"/>
      <c r="AF50" s="101" t="s">
        <v>121</v>
      </c>
      <c r="AG50" s="101"/>
      <c r="AH50" s="101"/>
      <c r="AI50" s="77"/>
      <c r="AJ50" s="77"/>
      <c r="AK50" s="77"/>
      <c r="AL50" s="77"/>
      <c r="AM50" s="77"/>
      <c r="AN50" s="77"/>
      <c r="AO50" s="90"/>
      <c r="AP50" s="77"/>
      <c r="AQ50" s="77"/>
      <c r="AR50" s="77"/>
      <c r="AS50" s="77"/>
      <c r="AT50" s="77"/>
      <c r="AU50" s="81"/>
      <c r="AV50" s="32"/>
      <c r="AW50" s="32"/>
      <c r="AX50" s="32"/>
      <c r="AY50" s="32"/>
      <c r="AZ50" s="32"/>
      <c r="BA50" s="32"/>
      <c r="BB50" s="32"/>
      <c r="BC50" s="32"/>
      <c r="BD50" s="32"/>
    </row>
    <row r="51" spans="1:56" ht="45" customHeight="1" x14ac:dyDescent="0.25">
      <c r="A51" s="38" t="s">
        <v>100</v>
      </c>
      <c r="B51" s="4" t="s">
        <v>123</v>
      </c>
      <c r="C51" s="2" t="s">
        <v>15</v>
      </c>
      <c r="D51" s="3" t="s">
        <v>124</v>
      </c>
      <c r="E51" s="3" t="s">
        <v>248</v>
      </c>
      <c r="F51" s="1" t="s">
        <v>67</v>
      </c>
      <c r="G51" s="18" t="s">
        <v>348</v>
      </c>
      <c r="I51" s="17" t="str">
        <f t="shared" ref="I51" si="8">CONCATENATE("M",C51)</f>
        <v>M2.3.1.</v>
      </c>
      <c r="J51" s="17" t="str">
        <f t="shared" ref="J51" si="9">CONCATENATE("Akceptace podetapy ",C51,", Akceptační protokol")</f>
        <v>Akceptace podetapy 2.3.1., Akceptační protokol</v>
      </c>
      <c r="K51" s="17" t="s">
        <v>235</v>
      </c>
      <c r="L51" s="3"/>
      <c r="M51" s="3"/>
      <c r="N51" s="3"/>
      <c r="O51" s="3"/>
      <c r="P51" s="3"/>
      <c r="Q51" s="3"/>
      <c r="R51" s="32"/>
      <c r="S51" s="32"/>
      <c r="T51" s="32"/>
      <c r="U51" s="32"/>
      <c r="V51" s="32"/>
      <c r="W51" s="32"/>
      <c r="X51" s="32"/>
      <c r="AC51" s="77"/>
      <c r="AD51" s="77"/>
      <c r="AE51" s="80"/>
      <c r="AF51" s="77"/>
      <c r="AG51" s="77"/>
      <c r="AH51" s="77"/>
      <c r="AI51" s="78" t="s">
        <v>125</v>
      </c>
      <c r="AJ51" s="77"/>
      <c r="AK51" s="77"/>
      <c r="AL51" s="77"/>
      <c r="AM51" s="77"/>
      <c r="AN51" s="77"/>
      <c r="AO51" s="90"/>
      <c r="AP51" s="77"/>
      <c r="AQ51" s="77"/>
      <c r="AR51" s="77"/>
      <c r="AS51" s="77"/>
      <c r="AT51" s="77"/>
      <c r="AU51" s="81"/>
      <c r="AV51" s="32"/>
      <c r="AW51" s="32"/>
      <c r="AX51" s="32"/>
      <c r="AY51" s="32"/>
      <c r="AZ51" s="32"/>
      <c r="BA51" s="32"/>
      <c r="BB51" s="32"/>
      <c r="BC51" s="32"/>
      <c r="BD51" s="32"/>
    </row>
    <row r="52" spans="1:56" ht="45" customHeight="1" x14ac:dyDescent="0.25">
      <c r="A52" s="38" t="s">
        <v>100</v>
      </c>
      <c r="B52" s="4" t="s">
        <v>126</v>
      </c>
      <c r="D52" s="3" t="s">
        <v>127</v>
      </c>
      <c r="G52" s="18" t="s">
        <v>346</v>
      </c>
      <c r="R52" s="32"/>
      <c r="S52" s="32"/>
      <c r="T52" s="32"/>
      <c r="AC52" s="80"/>
      <c r="AD52" s="80"/>
      <c r="AE52" s="80"/>
      <c r="AF52" s="102" t="s">
        <v>126</v>
      </c>
      <c r="AG52" s="102"/>
      <c r="AH52" s="102"/>
      <c r="AI52" s="77"/>
      <c r="AJ52" s="77"/>
      <c r="AK52" s="77"/>
      <c r="AL52" s="77"/>
      <c r="AM52" s="77"/>
      <c r="AN52" s="77"/>
      <c r="AO52" s="90"/>
      <c r="AP52" s="77"/>
      <c r="AQ52" s="77"/>
      <c r="AR52" s="77"/>
      <c r="AS52" s="77"/>
      <c r="AT52" s="77"/>
      <c r="AU52" s="81"/>
      <c r="AV52" s="32"/>
      <c r="AW52" s="32"/>
      <c r="AX52" s="32"/>
      <c r="AY52" s="32"/>
      <c r="AZ52" s="32"/>
      <c r="BA52" s="32"/>
      <c r="BB52" s="32"/>
      <c r="BC52" s="32"/>
      <c r="BD52" s="32"/>
    </row>
    <row r="53" spans="1:56" ht="45" customHeight="1" x14ac:dyDescent="0.25">
      <c r="A53" s="26" t="s">
        <v>61</v>
      </c>
      <c r="B53" s="4" t="s">
        <v>128</v>
      </c>
      <c r="C53" s="2" t="s">
        <v>16</v>
      </c>
      <c r="D53" s="3" t="s">
        <v>114</v>
      </c>
      <c r="E53" s="3" t="s">
        <v>247</v>
      </c>
      <c r="F53" s="1" t="s">
        <v>32</v>
      </c>
      <c r="G53" s="18" t="s">
        <v>360</v>
      </c>
      <c r="H53" s="39" t="s">
        <v>379</v>
      </c>
      <c r="J53" s="39"/>
      <c r="R53" s="32"/>
      <c r="S53" s="32"/>
      <c r="T53" s="32"/>
      <c r="U53" s="32"/>
      <c r="V53" s="32"/>
      <c r="W53" s="32"/>
      <c r="AC53" s="80"/>
      <c r="AD53" s="80"/>
      <c r="AE53" s="80"/>
      <c r="AF53" s="80"/>
      <c r="AG53" s="80"/>
      <c r="AH53" s="80"/>
      <c r="AI53" s="101" t="s">
        <v>128</v>
      </c>
      <c r="AJ53" s="101"/>
      <c r="AK53" s="101"/>
      <c r="AL53" s="77"/>
      <c r="AM53" s="77"/>
      <c r="AN53" s="77"/>
      <c r="AO53" s="90"/>
      <c r="AP53" s="77"/>
      <c r="AQ53" s="77"/>
      <c r="AR53" s="77"/>
      <c r="AS53" s="77"/>
      <c r="AT53" s="77"/>
      <c r="AU53" s="81"/>
      <c r="AV53" s="32"/>
      <c r="AW53" s="32"/>
    </row>
    <row r="54" spans="1:56" ht="45" customHeight="1" x14ac:dyDescent="0.25">
      <c r="A54" s="26" t="s">
        <v>61</v>
      </c>
      <c r="B54" s="4" t="s">
        <v>129</v>
      </c>
      <c r="C54" s="2" t="s">
        <v>16</v>
      </c>
      <c r="D54" s="3" t="s">
        <v>130</v>
      </c>
      <c r="E54" s="3" t="s">
        <v>247</v>
      </c>
      <c r="F54" s="1" t="s">
        <v>32</v>
      </c>
      <c r="G54" s="18" t="s">
        <v>360</v>
      </c>
      <c r="H54" s="42" t="s">
        <v>377</v>
      </c>
      <c r="R54" s="32"/>
      <c r="S54" s="32"/>
      <c r="T54" s="32"/>
      <c r="U54" s="32"/>
      <c r="V54" s="32"/>
      <c r="W54" s="32"/>
      <c r="AC54" s="80"/>
      <c r="AD54" s="80"/>
      <c r="AE54" s="80"/>
      <c r="AF54" s="80"/>
      <c r="AG54" s="80"/>
      <c r="AH54" s="80"/>
      <c r="AI54" s="101" t="s">
        <v>129</v>
      </c>
      <c r="AJ54" s="101"/>
      <c r="AK54" s="101"/>
      <c r="AL54" s="77"/>
      <c r="AM54" s="77"/>
      <c r="AN54" s="77"/>
      <c r="AO54" s="90"/>
      <c r="AP54" s="77"/>
      <c r="AQ54" s="77"/>
      <c r="AR54" s="77"/>
      <c r="AS54" s="77"/>
      <c r="AT54" s="77"/>
      <c r="AU54" s="81"/>
      <c r="AV54" s="32"/>
      <c r="AW54" s="32"/>
    </row>
    <row r="55" spans="1:56" ht="45" customHeight="1" x14ac:dyDescent="0.25">
      <c r="A55" s="38" t="s">
        <v>100</v>
      </c>
      <c r="B55" s="4" t="s">
        <v>131</v>
      </c>
      <c r="C55" s="2" t="s">
        <v>16</v>
      </c>
      <c r="D55" s="3" t="s">
        <v>132</v>
      </c>
      <c r="E55" s="3" t="s">
        <v>246</v>
      </c>
      <c r="F55" s="1" t="s">
        <v>67</v>
      </c>
      <c r="G55" s="18" t="s">
        <v>361</v>
      </c>
      <c r="I55" s="17" t="str">
        <f t="shared" ref="I55" si="10">CONCATENATE("M",C55)</f>
        <v>M2.3.2.</v>
      </c>
      <c r="J55" s="17" t="str">
        <f t="shared" ref="J55" si="11">CONCATENATE("Akceptace podetapy ",C55,", Akceptační protokol")</f>
        <v>Akceptace podetapy 2.3.2., Akceptační protokol</v>
      </c>
      <c r="K55" s="17" t="s">
        <v>235</v>
      </c>
      <c r="L55" s="3"/>
      <c r="M55" s="3"/>
      <c r="N55" s="3"/>
      <c r="O55" s="3"/>
      <c r="P55" s="3"/>
      <c r="Q55" s="3"/>
      <c r="R55" s="32"/>
      <c r="S55" s="32"/>
      <c r="T55" s="32"/>
      <c r="U55" s="32"/>
      <c r="V55" s="32"/>
      <c r="W55" s="32"/>
      <c r="X55" s="32"/>
      <c r="AC55" s="77"/>
      <c r="AD55" s="77"/>
      <c r="AE55" s="80"/>
      <c r="AF55" s="80"/>
      <c r="AG55" s="80"/>
      <c r="AH55" s="80"/>
      <c r="AI55" s="77"/>
      <c r="AJ55" s="77"/>
      <c r="AK55" s="77"/>
      <c r="AL55" s="78" t="s">
        <v>133</v>
      </c>
      <c r="AM55" s="77"/>
      <c r="AN55" s="77"/>
      <c r="AO55" s="90"/>
      <c r="AP55" s="77"/>
      <c r="AQ55" s="77"/>
      <c r="AR55" s="77"/>
      <c r="AS55" s="77"/>
      <c r="AT55" s="77"/>
      <c r="AU55" s="81"/>
      <c r="AV55" s="32"/>
      <c r="AW55" s="32"/>
    </row>
    <row r="56" spans="1:56" ht="45" customHeight="1" x14ac:dyDescent="0.25">
      <c r="A56" s="38" t="s">
        <v>100</v>
      </c>
      <c r="B56" s="4" t="s">
        <v>134</v>
      </c>
      <c r="D56" s="3" t="s">
        <v>135</v>
      </c>
      <c r="G56" s="18" t="s">
        <v>360</v>
      </c>
      <c r="R56" s="32"/>
      <c r="S56" s="32"/>
      <c r="T56" s="32"/>
      <c r="AC56" s="80"/>
      <c r="AD56" s="80"/>
      <c r="AE56" s="80"/>
      <c r="AF56" s="80"/>
      <c r="AG56" s="80"/>
      <c r="AH56" s="80"/>
      <c r="AI56" s="102" t="s">
        <v>134</v>
      </c>
      <c r="AJ56" s="102"/>
      <c r="AK56" s="102"/>
      <c r="AL56" s="77"/>
      <c r="AM56" s="77"/>
      <c r="AN56" s="77"/>
      <c r="AO56" s="90"/>
      <c r="AP56" s="77"/>
      <c r="AQ56" s="77"/>
      <c r="AR56" s="77"/>
      <c r="AS56" s="77"/>
      <c r="AT56" s="77"/>
      <c r="AU56" s="81"/>
      <c r="AV56" s="32"/>
      <c r="AW56" s="32"/>
      <c r="AX56" s="32"/>
      <c r="AY56" s="32"/>
      <c r="AZ56" s="32"/>
      <c r="BA56" s="32"/>
      <c r="BB56" s="32"/>
      <c r="BC56" s="32"/>
      <c r="BD56" s="32"/>
    </row>
    <row r="57" spans="1:56" ht="45" customHeight="1" x14ac:dyDescent="0.25">
      <c r="A57" s="26" t="s">
        <v>61</v>
      </c>
      <c r="B57" s="4" t="s">
        <v>136</v>
      </c>
      <c r="C57" s="2" t="s">
        <v>17</v>
      </c>
      <c r="D57" s="3" t="s">
        <v>137</v>
      </c>
      <c r="E57" s="3" t="s">
        <v>245</v>
      </c>
      <c r="F57" s="1" t="s">
        <v>32</v>
      </c>
      <c r="G57" s="18" t="s">
        <v>362</v>
      </c>
      <c r="H57" s="39" t="s">
        <v>379</v>
      </c>
      <c r="J57" s="39"/>
      <c r="R57" s="32"/>
      <c r="S57" s="32"/>
      <c r="T57" s="32"/>
      <c r="U57" s="32"/>
      <c r="V57" s="32"/>
      <c r="W57" s="32"/>
      <c r="AC57" s="80"/>
      <c r="AD57" s="80"/>
      <c r="AE57" s="80"/>
      <c r="AF57" s="80"/>
      <c r="AG57" s="80"/>
      <c r="AH57" s="80"/>
      <c r="AI57" s="80"/>
      <c r="AJ57" s="80"/>
      <c r="AK57" s="80"/>
      <c r="AL57" s="101" t="s">
        <v>136</v>
      </c>
      <c r="AM57" s="101"/>
      <c r="AN57" s="101"/>
      <c r="AO57" s="90"/>
      <c r="AP57" s="77"/>
      <c r="AQ57" s="77"/>
      <c r="AR57" s="77"/>
      <c r="AS57" s="80"/>
      <c r="AT57" s="80"/>
      <c r="AU57" s="82"/>
      <c r="AV57" s="32"/>
      <c r="AW57" s="32"/>
    </row>
    <row r="58" spans="1:56" ht="45" customHeight="1" x14ac:dyDescent="0.25">
      <c r="A58" s="26" t="s">
        <v>61</v>
      </c>
      <c r="B58" s="4" t="s">
        <v>138</v>
      </c>
      <c r="C58" s="2" t="s">
        <v>17</v>
      </c>
      <c r="D58" s="3" t="s">
        <v>139</v>
      </c>
      <c r="E58" s="3" t="s">
        <v>245</v>
      </c>
      <c r="F58" s="1" t="s">
        <v>32</v>
      </c>
      <c r="G58" s="18" t="s">
        <v>362</v>
      </c>
      <c r="H58" s="42" t="s">
        <v>377</v>
      </c>
      <c r="R58" s="32"/>
      <c r="S58" s="32"/>
      <c r="T58" s="32"/>
      <c r="U58" s="32"/>
      <c r="V58" s="32"/>
      <c r="W58" s="32"/>
      <c r="AC58" s="80"/>
      <c r="AD58" s="80"/>
      <c r="AE58" s="80"/>
      <c r="AF58" s="80"/>
      <c r="AG58" s="80"/>
      <c r="AH58" s="80"/>
      <c r="AI58" s="80"/>
      <c r="AJ58" s="80"/>
      <c r="AK58" s="80"/>
      <c r="AL58" s="101" t="s">
        <v>138</v>
      </c>
      <c r="AM58" s="101"/>
      <c r="AN58" s="101"/>
      <c r="AO58" s="90"/>
      <c r="AP58" s="77"/>
      <c r="AQ58" s="77"/>
      <c r="AR58" s="77"/>
      <c r="AS58" s="80"/>
      <c r="AT58" s="80"/>
      <c r="AU58" s="82"/>
      <c r="AV58" s="32"/>
      <c r="AW58" s="32"/>
    </row>
    <row r="59" spans="1:56" ht="45" customHeight="1" x14ac:dyDescent="0.25">
      <c r="A59" s="38" t="s">
        <v>100</v>
      </c>
      <c r="B59" s="4" t="s">
        <v>140</v>
      </c>
      <c r="C59" s="2" t="s">
        <v>17</v>
      </c>
      <c r="D59" s="3" t="s">
        <v>141</v>
      </c>
      <c r="E59" s="3" t="s">
        <v>244</v>
      </c>
      <c r="F59" s="1" t="s">
        <v>67</v>
      </c>
      <c r="G59" s="18" t="s">
        <v>351</v>
      </c>
      <c r="I59" s="17" t="str">
        <f t="shared" ref="I59" si="12">CONCATENATE("M",C59)</f>
        <v>M2.3.3.</v>
      </c>
      <c r="J59" s="17" t="str">
        <f t="shared" ref="J59" si="13">CONCATENATE("Akceptace podetapy ",C59,", Akceptační protokol")</f>
        <v>Akceptace podetapy 2.3.3., Akceptační protokol</v>
      </c>
      <c r="K59" s="17" t="s">
        <v>235</v>
      </c>
      <c r="L59" s="3"/>
      <c r="M59" s="3"/>
      <c r="N59" s="3"/>
      <c r="O59" s="3"/>
      <c r="P59" s="3"/>
      <c r="Q59" s="3"/>
      <c r="R59" s="32"/>
      <c r="S59" s="32"/>
      <c r="T59" s="32"/>
      <c r="U59" s="32"/>
      <c r="V59" s="32"/>
      <c r="W59" s="32"/>
      <c r="X59" s="32"/>
      <c r="AC59" s="77"/>
      <c r="AD59" s="77"/>
      <c r="AE59" s="80"/>
      <c r="AF59" s="80"/>
      <c r="AG59" s="80"/>
      <c r="AH59" s="80"/>
      <c r="AI59" s="77"/>
      <c r="AJ59" s="77"/>
      <c r="AK59" s="77"/>
      <c r="AL59" s="80"/>
      <c r="AM59" s="77"/>
      <c r="AN59" s="77"/>
      <c r="AO59" s="91" t="s">
        <v>142</v>
      </c>
      <c r="AP59" s="80"/>
      <c r="AQ59" s="77"/>
      <c r="AR59" s="77"/>
      <c r="AS59" s="77"/>
      <c r="AT59" s="77"/>
      <c r="AU59" s="81"/>
      <c r="AV59" s="32"/>
      <c r="AW59" s="32"/>
    </row>
    <row r="60" spans="1:56" ht="45" customHeight="1" x14ac:dyDescent="0.25">
      <c r="A60" s="38" t="s">
        <v>100</v>
      </c>
      <c r="B60" s="4" t="s">
        <v>143</v>
      </c>
      <c r="D60" s="3" t="s">
        <v>144</v>
      </c>
      <c r="G60" s="18" t="s">
        <v>362</v>
      </c>
      <c r="R60" s="32"/>
      <c r="S60" s="32"/>
      <c r="T60" s="32"/>
      <c r="AC60" s="80"/>
      <c r="AD60" s="80"/>
      <c r="AE60" s="80"/>
      <c r="AF60" s="80"/>
      <c r="AG60" s="80"/>
      <c r="AH60" s="80"/>
      <c r="AI60" s="80"/>
      <c r="AJ60" s="80"/>
      <c r="AK60" s="80"/>
      <c r="AL60" s="102" t="s">
        <v>145</v>
      </c>
      <c r="AM60" s="102"/>
      <c r="AN60" s="102"/>
      <c r="AO60" s="90"/>
      <c r="AP60" s="77"/>
      <c r="AQ60" s="80"/>
      <c r="AR60" s="77"/>
      <c r="AS60" s="77"/>
      <c r="AT60" s="77"/>
      <c r="AU60" s="81"/>
      <c r="AV60" s="32"/>
      <c r="AW60" s="32"/>
      <c r="AX60" s="32"/>
      <c r="AY60" s="32"/>
      <c r="AZ60" s="32"/>
      <c r="BA60" s="32"/>
      <c r="BB60" s="32"/>
      <c r="BC60" s="32"/>
      <c r="BD60" s="32"/>
    </row>
    <row r="61" spans="1:56" ht="45" customHeight="1" x14ac:dyDescent="0.25">
      <c r="A61" s="26" t="s">
        <v>61</v>
      </c>
      <c r="B61" s="4" t="s">
        <v>146</v>
      </c>
      <c r="C61" s="2" t="s">
        <v>18</v>
      </c>
      <c r="D61" s="3" t="s">
        <v>147</v>
      </c>
      <c r="E61" s="3" t="s">
        <v>242</v>
      </c>
      <c r="F61" s="1" t="s">
        <v>32</v>
      </c>
      <c r="G61" s="18" t="s">
        <v>363</v>
      </c>
      <c r="H61" s="39" t="s">
        <v>379</v>
      </c>
      <c r="J61" s="39"/>
      <c r="R61" s="32"/>
      <c r="S61" s="32"/>
      <c r="T61" s="32"/>
      <c r="U61" s="32"/>
      <c r="V61" s="32"/>
      <c r="W61" s="32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101" t="s">
        <v>146</v>
      </c>
      <c r="AP61" s="101"/>
      <c r="AQ61" s="101"/>
      <c r="AR61" s="80"/>
      <c r="AS61" s="80"/>
      <c r="AT61" s="80"/>
      <c r="AU61" s="82"/>
      <c r="AW61" s="32"/>
    </row>
    <row r="62" spans="1:56" ht="45" customHeight="1" x14ac:dyDescent="0.25">
      <c r="A62" s="26" t="s">
        <v>61</v>
      </c>
      <c r="B62" s="4" t="s">
        <v>148</v>
      </c>
      <c r="C62" s="2" t="s">
        <v>18</v>
      </c>
      <c r="D62" s="3" t="s">
        <v>149</v>
      </c>
      <c r="E62" s="3" t="s">
        <v>242</v>
      </c>
      <c r="F62" s="1" t="s">
        <v>32</v>
      </c>
      <c r="G62" s="18" t="s">
        <v>363</v>
      </c>
      <c r="H62" s="42" t="s">
        <v>377</v>
      </c>
      <c r="R62" s="32"/>
      <c r="S62" s="32"/>
      <c r="T62" s="32"/>
      <c r="U62" s="32"/>
      <c r="V62" s="32"/>
      <c r="W62" s="32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101" t="s">
        <v>148</v>
      </c>
      <c r="AP62" s="101"/>
      <c r="AQ62" s="101"/>
      <c r="AR62" s="80"/>
      <c r="AS62" s="80"/>
      <c r="AT62" s="80"/>
      <c r="AU62" s="82"/>
      <c r="AW62" s="32"/>
    </row>
    <row r="63" spans="1:56" ht="45" customHeight="1" x14ac:dyDescent="0.25">
      <c r="A63" s="38" t="s">
        <v>100</v>
      </c>
      <c r="B63" s="4" t="s">
        <v>150</v>
      </c>
      <c r="C63" s="2" t="s">
        <v>18</v>
      </c>
      <c r="D63" s="3" t="s">
        <v>151</v>
      </c>
      <c r="E63" s="3" t="s">
        <v>241</v>
      </c>
      <c r="F63" s="1" t="s">
        <v>67</v>
      </c>
      <c r="G63" s="18" t="s">
        <v>350</v>
      </c>
      <c r="I63" s="17" t="str">
        <f t="shared" ref="I63" si="14">CONCATENATE("M",C63)</f>
        <v>M2.3.4.</v>
      </c>
      <c r="J63" s="17" t="str">
        <f t="shared" ref="J63" si="15">CONCATENATE("Akceptace podetapy ",C63,", Akceptační protokol")</f>
        <v>Akceptace podetapy 2.3.4., Akceptační protokol</v>
      </c>
      <c r="K63" s="17" t="s">
        <v>235</v>
      </c>
      <c r="L63" s="3"/>
      <c r="M63" s="3"/>
      <c r="N63" s="3"/>
      <c r="O63" s="3"/>
      <c r="P63" s="3"/>
      <c r="Q63" s="3"/>
      <c r="R63" s="32"/>
      <c r="S63" s="32"/>
      <c r="T63" s="32"/>
      <c r="U63" s="32"/>
      <c r="V63" s="32"/>
      <c r="W63" s="32"/>
      <c r="X63" s="32"/>
      <c r="AC63" s="77"/>
      <c r="AD63" s="77"/>
      <c r="AE63" s="80"/>
      <c r="AF63" s="80"/>
      <c r="AG63" s="80"/>
      <c r="AH63" s="80"/>
      <c r="AI63" s="77"/>
      <c r="AJ63" s="77"/>
      <c r="AK63" s="77"/>
      <c r="AL63" s="80"/>
      <c r="AM63" s="77"/>
      <c r="AN63" s="77"/>
      <c r="AO63" s="90"/>
      <c r="AP63" s="80"/>
      <c r="AQ63" s="80"/>
      <c r="AR63" s="78" t="s">
        <v>152</v>
      </c>
      <c r="AS63" s="77"/>
      <c r="AT63" s="77"/>
      <c r="AU63" s="81"/>
      <c r="AV63" s="32"/>
    </row>
    <row r="64" spans="1:56" ht="45" customHeight="1" x14ac:dyDescent="0.25">
      <c r="A64" s="38" t="s">
        <v>100</v>
      </c>
      <c r="B64" s="4" t="s">
        <v>145</v>
      </c>
      <c r="D64" s="3" t="s">
        <v>153</v>
      </c>
      <c r="G64" s="18" t="s">
        <v>363</v>
      </c>
      <c r="R64" s="32"/>
      <c r="S64" s="32"/>
      <c r="T64" s="32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102" t="s">
        <v>145</v>
      </c>
      <c r="AP64" s="102"/>
      <c r="AQ64" s="102"/>
      <c r="AR64" s="77"/>
      <c r="AS64" s="77"/>
      <c r="AT64" s="77"/>
      <c r="AU64" s="81"/>
      <c r="AV64" s="32"/>
      <c r="AW64" s="32"/>
      <c r="AX64" s="32"/>
      <c r="AY64" s="32"/>
      <c r="AZ64" s="32"/>
      <c r="BA64" s="32"/>
      <c r="BB64" s="32"/>
      <c r="BC64" s="32"/>
      <c r="BD64" s="32"/>
    </row>
    <row r="65" spans="1:95" ht="45" customHeight="1" x14ac:dyDescent="0.25">
      <c r="A65" s="26" t="s">
        <v>61</v>
      </c>
      <c r="B65" s="4" t="s">
        <v>154</v>
      </c>
      <c r="C65" s="2" t="s">
        <v>19</v>
      </c>
      <c r="D65" s="3" t="s">
        <v>155</v>
      </c>
      <c r="E65" s="3" t="s">
        <v>243</v>
      </c>
      <c r="F65" s="1" t="s">
        <v>85</v>
      </c>
      <c r="G65" s="18" t="s">
        <v>352</v>
      </c>
      <c r="H65" s="39" t="s">
        <v>379</v>
      </c>
      <c r="J65" s="39"/>
      <c r="R65" s="32"/>
      <c r="S65" s="32"/>
      <c r="T65" s="32"/>
      <c r="U65" s="32"/>
      <c r="V65" s="32"/>
      <c r="W65" s="32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90"/>
      <c r="AP65" s="80"/>
      <c r="AQ65" s="80"/>
      <c r="AR65" s="101" t="s">
        <v>154</v>
      </c>
      <c r="AS65" s="101"/>
      <c r="AT65" s="80"/>
      <c r="AU65" s="82"/>
      <c r="AV65" s="32"/>
      <c r="AW65" s="32"/>
    </row>
    <row r="66" spans="1:95" ht="45" customHeight="1" x14ac:dyDescent="0.25">
      <c r="A66" s="26" t="s">
        <v>61</v>
      </c>
      <c r="B66" s="4" t="s">
        <v>156</v>
      </c>
      <c r="C66" s="2" t="s">
        <v>19</v>
      </c>
      <c r="D66" s="3" t="s">
        <v>157</v>
      </c>
      <c r="E66" s="3" t="s">
        <v>243</v>
      </c>
      <c r="F66" s="43" t="s">
        <v>85</v>
      </c>
      <c r="G66" s="18" t="s">
        <v>352</v>
      </c>
      <c r="H66" s="42" t="s">
        <v>378</v>
      </c>
      <c r="R66" s="32"/>
      <c r="S66" s="32"/>
      <c r="T66" s="32"/>
      <c r="U66" s="32"/>
      <c r="V66" s="32"/>
      <c r="W66" s="32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90"/>
      <c r="AP66" s="80"/>
      <c r="AQ66" s="80"/>
      <c r="AR66" s="101" t="s">
        <v>156</v>
      </c>
      <c r="AS66" s="101"/>
      <c r="AT66" s="80"/>
      <c r="AU66" s="82"/>
      <c r="AV66" s="32"/>
      <c r="AW66" s="32"/>
    </row>
    <row r="67" spans="1:95" ht="45" customHeight="1" x14ac:dyDescent="0.25">
      <c r="A67" s="38" t="s">
        <v>100</v>
      </c>
      <c r="B67" s="4" t="s">
        <v>158</v>
      </c>
      <c r="C67" s="2" t="s">
        <v>19</v>
      </c>
      <c r="D67" s="3" t="s">
        <v>159</v>
      </c>
      <c r="E67" s="3" t="s">
        <v>240</v>
      </c>
      <c r="F67" s="1" t="s">
        <v>67</v>
      </c>
      <c r="G67" s="18" t="s">
        <v>353</v>
      </c>
      <c r="I67" s="17" t="str">
        <f t="shared" ref="I67" si="16">CONCATENATE("M",C67)</f>
        <v>M2.3.5.</v>
      </c>
      <c r="J67" s="17" t="str">
        <f t="shared" ref="J67" si="17">CONCATENATE("Akceptace podetapy ",C67,", Akceptační protokol")</f>
        <v>Akceptace podetapy 2.3.5., Akceptační protokol</v>
      </c>
      <c r="K67" s="17" t="s">
        <v>235</v>
      </c>
      <c r="L67" s="3"/>
      <c r="M67" s="3"/>
      <c r="N67" s="3"/>
      <c r="O67" s="3"/>
      <c r="P67" s="3"/>
      <c r="Q67" s="3"/>
      <c r="R67" s="32"/>
      <c r="S67" s="32"/>
      <c r="T67" s="32"/>
      <c r="U67" s="32"/>
      <c r="V67" s="32"/>
      <c r="W67" s="32"/>
      <c r="X67" s="32"/>
      <c r="AC67" s="77"/>
      <c r="AD67" s="77"/>
      <c r="AE67" s="80"/>
      <c r="AF67" s="80"/>
      <c r="AG67" s="80"/>
      <c r="AH67" s="80"/>
      <c r="AI67" s="77"/>
      <c r="AJ67" s="77"/>
      <c r="AK67" s="77"/>
      <c r="AL67" s="80"/>
      <c r="AM67" s="77"/>
      <c r="AN67" s="77"/>
      <c r="AO67" s="90"/>
      <c r="AP67" s="80"/>
      <c r="AQ67" s="80"/>
      <c r="AR67" s="77"/>
      <c r="AS67" s="77"/>
      <c r="AT67" s="78" t="s">
        <v>160</v>
      </c>
      <c r="AU67" s="82"/>
      <c r="AV67" s="32"/>
    </row>
    <row r="68" spans="1:95" ht="45" customHeight="1" x14ac:dyDescent="0.25">
      <c r="A68" s="38" t="s">
        <v>100</v>
      </c>
      <c r="B68" s="39" t="s">
        <v>161</v>
      </c>
      <c r="G68" s="18" t="s">
        <v>369</v>
      </c>
      <c r="J68" s="39"/>
      <c r="R68" s="32"/>
      <c r="S68" s="32"/>
      <c r="T68" s="32"/>
      <c r="U68" s="32"/>
      <c r="V68" s="32"/>
      <c r="W68" s="32"/>
      <c r="X68" s="32"/>
      <c r="Y68" s="32"/>
      <c r="AB68" s="31"/>
      <c r="AC68" s="79"/>
      <c r="AD68" s="79"/>
      <c r="AE68" s="102" t="s">
        <v>162</v>
      </c>
      <c r="AF68" s="102"/>
      <c r="AG68" s="102"/>
      <c r="AH68" s="79"/>
      <c r="AI68" s="79"/>
      <c r="AJ68" s="79"/>
      <c r="AK68" s="79"/>
      <c r="AL68" s="79"/>
      <c r="AM68" s="79"/>
      <c r="AN68" s="79"/>
      <c r="AO68" s="90"/>
      <c r="AP68" s="79"/>
      <c r="AQ68" s="79"/>
      <c r="AR68" s="79"/>
      <c r="AS68" s="79"/>
      <c r="AT68" s="79"/>
      <c r="AU68" s="83"/>
      <c r="AV68" s="31"/>
      <c r="AW68" s="31"/>
      <c r="AX68" s="23"/>
      <c r="AY68" s="25"/>
      <c r="AZ68" s="25"/>
      <c r="BA68" s="32"/>
      <c r="BB68" s="32"/>
      <c r="BN68" s="32"/>
      <c r="BZ68" s="44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4"/>
      <c r="CM68" s="40"/>
      <c r="CN68" s="40"/>
      <c r="CO68" s="40"/>
      <c r="CP68" s="40"/>
      <c r="CQ68" s="40"/>
    </row>
    <row r="69" spans="1:95" ht="45" customHeight="1" x14ac:dyDescent="0.25">
      <c r="A69" s="26" t="s">
        <v>61</v>
      </c>
      <c r="B69" s="4" t="s">
        <v>7</v>
      </c>
      <c r="C69" s="2" t="s">
        <v>14</v>
      </c>
      <c r="D69" s="3" t="s">
        <v>253</v>
      </c>
      <c r="F69" s="1" t="s">
        <v>175</v>
      </c>
      <c r="G69" s="18" t="s">
        <v>352</v>
      </c>
      <c r="H69" s="39" t="s">
        <v>373</v>
      </c>
      <c r="I69" s="17"/>
      <c r="J69" s="39"/>
      <c r="K69" s="17"/>
      <c r="L69" s="3"/>
      <c r="M69" s="3"/>
      <c r="N69" s="3"/>
      <c r="O69" s="3"/>
      <c r="P69" s="3"/>
      <c r="Q69" s="3"/>
      <c r="R69" s="32"/>
      <c r="S69" s="32"/>
      <c r="T69" s="32"/>
      <c r="U69" s="32"/>
      <c r="V69" s="32"/>
      <c r="W69" s="32"/>
      <c r="AC69" s="79"/>
      <c r="AD69" s="79"/>
      <c r="AE69" s="79"/>
      <c r="AF69" s="80"/>
      <c r="AG69" s="79"/>
      <c r="AH69" s="101" t="s">
        <v>7</v>
      </c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79"/>
      <c r="AU69" s="83"/>
      <c r="AV69" s="31"/>
      <c r="AW69" s="31"/>
      <c r="AX69" s="31"/>
      <c r="AY69" s="23"/>
      <c r="AZ69" s="23"/>
      <c r="BB69" s="23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</row>
    <row r="70" spans="1:95" ht="45" customHeight="1" x14ac:dyDescent="0.25">
      <c r="A70" s="38" t="s">
        <v>100</v>
      </c>
      <c r="B70" s="4" t="s">
        <v>385</v>
      </c>
      <c r="C70" s="2" t="s">
        <v>14</v>
      </c>
      <c r="D70" s="3" t="s">
        <v>386</v>
      </c>
      <c r="E70" s="3" t="s">
        <v>253</v>
      </c>
      <c r="F70" s="1" t="s">
        <v>175</v>
      </c>
      <c r="G70" s="18" t="s">
        <v>353</v>
      </c>
      <c r="H70" s="39"/>
      <c r="I70" s="17" t="s">
        <v>256</v>
      </c>
      <c r="J70" s="39" t="s">
        <v>372</v>
      </c>
      <c r="K70" s="17" t="s">
        <v>252</v>
      </c>
      <c r="L70" s="3"/>
      <c r="M70" s="3"/>
      <c r="N70" s="3"/>
      <c r="O70" s="3"/>
      <c r="P70" s="3"/>
      <c r="Q70" s="3"/>
      <c r="R70" s="32"/>
      <c r="S70" s="32"/>
      <c r="T70" s="32"/>
      <c r="U70" s="32"/>
      <c r="V70" s="32"/>
      <c r="W70" s="32"/>
      <c r="AC70" s="79"/>
      <c r="AD70" s="79"/>
      <c r="AE70" s="79"/>
      <c r="AF70" s="80"/>
      <c r="AG70" s="79"/>
      <c r="AH70" s="80"/>
      <c r="AI70" s="102" t="s">
        <v>385</v>
      </c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83"/>
      <c r="AV70" s="31"/>
      <c r="AW70" s="31"/>
      <c r="AX70" s="31"/>
      <c r="AY70" s="23"/>
      <c r="AZ70" s="23"/>
      <c r="BB70" s="23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</row>
    <row r="71" spans="1:95" ht="45" customHeight="1" x14ac:dyDescent="0.25">
      <c r="A71" s="38" t="s">
        <v>100</v>
      </c>
      <c r="B71" s="39" t="s">
        <v>165</v>
      </c>
      <c r="G71" s="18" t="s">
        <v>352</v>
      </c>
      <c r="L71" s="4"/>
      <c r="M71" s="4"/>
      <c r="N71" s="4"/>
      <c r="O71" s="4"/>
      <c r="P71" s="4"/>
      <c r="Q71" s="4"/>
      <c r="R71" s="32"/>
      <c r="S71" s="32"/>
      <c r="T71" s="32"/>
      <c r="U71" s="32"/>
      <c r="AC71" s="80"/>
      <c r="AD71" s="80"/>
      <c r="AE71" s="80"/>
      <c r="AF71" s="80"/>
      <c r="AG71" s="80"/>
      <c r="AH71" s="80"/>
      <c r="AI71" s="102" t="s">
        <v>166</v>
      </c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79"/>
      <c r="AU71" s="83"/>
      <c r="AV71" s="31"/>
      <c r="AW71" s="31"/>
      <c r="AX71" s="31"/>
      <c r="AY71" s="25"/>
      <c r="AZ71" s="25"/>
      <c r="BA71" s="32"/>
      <c r="BB71" s="32"/>
      <c r="BN71" s="32"/>
      <c r="BZ71" s="44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4"/>
      <c r="CM71" s="40"/>
      <c r="CN71" s="40"/>
      <c r="CO71" s="40"/>
      <c r="CP71" s="40"/>
      <c r="CQ71" s="40"/>
    </row>
    <row r="72" spans="1:95" ht="45" customHeight="1" x14ac:dyDescent="0.25">
      <c r="A72" s="26" t="s">
        <v>61</v>
      </c>
      <c r="B72" s="39" t="s">
        <v>255</v>
      </c>
      <c r="C72" s="2" t="s">
        <v>223</v>
      </c>
      <c r="D72" s="3" t="s">
        <v>254</v>
      </c>
      <c r="F72" s="1" t="s">
        <v>196</v>
      </c>
      <c r="G72" s="18" t="s">
        <v>352</v>
      </c>
      <c r="H72" s="39" t="s">
        <v>389</v>
      </c>
      <c r="J72" s="39"/>
      <c r="K72" s="17"/>
      <c r="L72" s="3"/>
      <c r="M72" s="3"/>
      <c r="N72" s="3"/>
      <c r="O72" s="3"/>
      <c r="P72" s="3"/>
      <c r="Q72" s="3"/>
      <c r="R72" s="32"/>
      <c r="S72" s="32"/>
      <c r="T72" s="32"/>
      <c r="U72" s="32"/>
      <c r="V72" s="32"/>
      <c r="W72" s="32"/>
      <c r="X72" s="32"/>
      <c r="Y72" s="32"/>
      <c r="AB72" s="31"/>
      <c r="AC72" s="79"/>
      <c r="AD72" s="79"/>
      <c r="AE72" s="79"/>
      <c r="AF72" s="84"/>
      <c r="AG72" s="84"/>
      <c r="AH72" s="84"/>
      <c r="AI72" s="80"/>
      <c r="AJ72" s="79"/>
      <c r="AK72" s="79"/>
      <c r="AL72" s="101" t="s">
        <v>255</v>
      </c>
      <c r="AM72" s="101"/>
      <c r="AN72" s="101"/>
      <c r="AO72" s="101"/>
      <c r="AP72" s="101"/>
      <c r="AQ72" s="101"/>
      <c r="AR72" s="101"/>
      <c r="AS72" s="101"/>
      <c r="AT72" s="79"/>
      <c r="AU72" s="83"/>
      <c r="AV72" s="31"/>
      <c r="AW72" s="31"/>
      <c r="AX72" s="31"/>
      <c r="AY72" s="25"/>
      <c r="AZ72" s="25"/>
      <c r="BA72" s="32"/>
      <c r="BB72" s="32"/>
      <c r="BN72" s="32"/>
      <c r="BZ72" s="44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4"/>
      <c r="CM72" s="40"/>
      <c r="CN72" s="40"/>
      <c r="CO72" s="40"/>
      <c r="CP72" s="40"/>
      <c r="CQ72" s="40"/>
    </row>
    <row r="73" spans="1:95" ht="45" customHeight="1" x14ac:dyDescent="0.25">
      <c r="A73" s="38" t="s">
        <v>100</v>
      </c>
      <c r="B73" s="39" t="s">
        <v>387</v>
      </c>
      <c r="C73" s="2" t="s">
        <v>223</v>
      </c>
      <c r="D73" s="3" t="s">
        <v>388</v>
      </c>
      <c r="E73" s="3" t="s">
        <v>254</v>
      </c>
      <c r="F73" s="1" t="s">
        <v>196</v>
      </c>
      <c r="G73" s="18" t="s">
        <v>353</v>
      </c>
      <c r="H73" s="39"/>
      <c r="I73" s="4" t="s">
        <v>257</v>
      </c>
      <c r="J73" s="39" t="s">
        <v>164</v>
      </c>
      <c r="K73" s="17" t="s">
        <v>236</v>
      </c>
      <c r="L73" s="3"/>
      <c r="M73" s="3"/>
      <c r="N73" s="3"/>
      <c r="O73" s="3"/>
      <c r="P73" s="3"/>
      <c r="Q73" s="3"/>
      <c r="R73" s="32"/>
      <c r="S73" s="32"/>
      <c r="T73" s="32"/>
      <c r="U73" s="32"/>
      <c r="V73" s="32"/>
      <c r="W73" s="32"/>
      <c r="X73" s="32"/>
      <c r="Y73" s="32"/>
      <c r="AB73" s="31"/>
      <c r="AC73" s="79"/>
      <c r="AD73" s="79"/>
      <c r="AE73" s="79"/>
      <c r="AF73" s="84"/>
      <c r="AG73" s="84"/>
      <c r="AH73" s="84"/>
      <c r="AI73" s="80"/>
      <c r="AJ73" s="79"/>
      <c r="AK73" s="79"/>
      <c r="AL73" s="80"/>
      <c r="AM73" s="102" t="s">
        <v>387</v>
      </c>
      <c r="AN73" s="102"/>
      <c r="AO73" s="102"/>
      <c r="AP73" s="102"/>
      <c r="AQ73" s="102"/>
      <c r="AR73" s="102"/>
      <c r="AS73" s="102"/>
      <c r="AT73" s="102"/>
      <c r="AU73" s="83"/>
      <c r="AV73" s="31"/>
      <c r="AW73" s="31"/>
      <c r="AX73" s="31"/>
      <c r="AY73" s="25"/>
      <c r="AZ73" s="25"/>
      <c r="BA73" s="32"/>
      <c r="BB73" s="32"/>
      <c r="BN73" s="32"/>
      <c r="BZ73" s="44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4"/>
      <c r="CM73" s="40"/>
      <c r="CN73" s="40"/>
      <c r="CO73" s="40"/>
      <c r="CP73" s="40"/>
      <c r="CQ73" s="40"/>
    </row>
    <row r="74" spans="1:95" ht="45" customHeight="1" x14ac:dyDescent="0.25">
      <c r="A74" s="26" t="s">
        <v>61</v>
      </c>
      <c r="B74" s="4" t="s">
        <v>391</v>
      </c>
      <c r="C74" s="2" t="s">
        <v>224</v>
      </c>
      <c r="D74" s="3" t="s">
        <v>167</v>
      </c>
      <c r="F74" s="1" t="s">
        <v>175</v>
      </c>
      <c r="G74" s="18" t="s">
        <v>353</v>
      </c>
      <c r="H74" s="39" t="s">
        <v>374</v>
      </c>
      <c r="J74" s="39"/>
      <c r="R74" s="32"/>
      <c r="S74" s="32"/>
      <c r="T74" s="32"/>
      <c r="U74" s="32"/>
      <c r="V74" s="32"/>
      <c r="W74" s="32"/>
      <c r="AB74" s="32"/>
      <c r="AC74" s="80"/>
      <c r="AD74" s="80"/>
      <c r="AE74" s="77"/>
      <c r="AF74" s="77"/>
      <c r="AG74" s="80"/>
      <c r="AH74" s="80"/>
      <c r="AI74" s="80"/>
      <c r="AJ74" s="79"/>
      <c r="AK74" s="79"/>
      <c r="AL74" s="101" t="s">
        <v>392</v>
      </c>
      <c r="AM74" s="101"/>
      <c r="AN74" s="101"/>
      <c r="AO74" s="101"/>
      <c r="AP74" s="101"/>
      <c r="AQ74" s="101"/>
      <c r="AR74" s="101"/>
      <c r="AS74" s="101"/>
      <c r="AT74" s="101"/>
      <c r="AU74" s="83"/>
      <c r="AV74" s="31"/>
      <c r="AW74" s="31"/>
      <c r="AX74" s="31"/>
      <c r="AY74" s="31"/>
      <c r="AZ74" s="32"/>
      <c r="BA74" s="32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</row>
    <row r="75" spans="1:95" ht="45" customHeight="1" x14ac:dyDescent="0.25">
      <c r="A75" s="45" t="s">
        <v>375</v>
      </c>
      <c r="B75" s="4" t="s">
        <v>168</v>
      </c>
      <c r="C75" s="2" t="s">
        <v>224</v>
      </c>
      <c r="F75" s="1" t="s">
        <v>175</v>
      </c>
      <c r="G75" s="18" t="s">
        <v>354</v>
      </c>
      <c r="I75" s="17" t="s">
        <v>258</v>
      </c>
      <c r="J75" s="39" t="s">
        <v>164</v>
      </c>
      <c r="K75" s="17" t="s">
        <v>239</v>
      </c>
      <c r="L75" s="3"/>
      <c r="M75" s="3"/>
      <c r="N75" s="3"/>
      <c r="O75" s="3"/>
      <c r="P75" s="3"/>
      <c r="Q75" s="3"/>
      <c r="R75" s="32"/>
      <c r="S75" s="32"/>
      <c r="T75" s="32"/>
      <c r="U75" s="32"/>
      <c r="V75" s="32"/>
      <c r="W75" s="32"/>
      <c r="AB75" s="32"/>
      <c r="AC75" s="77"/>
      <c r="AD75" s="77"/>
      <c r="AE75" s="80"/>
      <c r="AF75" s="77"/>
      <c r="AG75" s="80"/>
      <c r="AH75" s="80"/>
      <c r="AI75" s="77"/>
      <c r="AJ75" s="80"/>
      <c r="AK75" s="79"/>
      <c r="AL75" s="79"/>
      <c r="AM75" s="103" t="s">
        <v>169</v>
      </c>
      <c r="AN75" s="103"/>
      <c r="AO75" s="103"/>
      <c r="AP75" s="103"/>
      <c r="AQ75" s="103"/>
      <c r="AR75" s="103"/>
      <c r="AS75" s="103"/>
      <c r="AT75" s="103"/>
      <c r="AU75" s="104"/>
      <c r="AV75" s="31"/>
      <c r="AW75" s="31"/>
      <c r="AX75" s="31"/>
      <c r="AY75" s="31"/>
      <c r="AZ75" s="31"/>
      <c r="BA75" s="32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</row>
    <row r="76" spans="1:95" s="39" customFormat="1" ht="48.95" customHeight="1" x14ac:dyDescent="0.25">
      <c r="A76" s="46" t="s">
        <v>61</v>
      </c>
      <c r="B76" s="39" t="s">
        <v>170</v>
      </c>
      <c r="C76" s="47" t="s">
        <v>225</v>
      </c>
      <c r="D76" s="3" t="s">
        <v>171</v>
      </c>
      <c r="E76" s="3"/>
      <c r="F76" s="3" t="s">
        <v>79</v>
      </c>
      <c r="G76" s="35" t="s">
        <v>354</v>
      </c>
      <c r="I76" s="36" t="str">
        <f t="shared" ref="I76:I77" si="18">CONCATENATE("M",C76)</f>
        <v>M2.7.</v>
      </c>
      <c r="J76" s="17" t="str">
        <f t="shared" ref="J76" si="19">CONCATENATE("Akceptace podetapy ",C76,", Akceptační protokol")</f>
        <v>Akceptace podetapy 2.7., Akceptační protokol</v>
      </c>
      <c r="K76" s="17" t="s">
        <v>237</v>
      </c>
      <c r="L76" s="3"/>
      <c r="M76" s="3"/>
      <c r="N76" s="3"/>
      <c r="O76" s="3"/>
      <c r="P76" s="3"/>
      <c r="Q76" s="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90"/>
      <c r="AP76" s="101" t="s">
        <v>172</v>
      </c>
      <c r="AQ76" s="101"/>
      <c r="AR76" s="101"/>
      <c r="AS76" s="101"/>
      <c r="AT76" s="101"/>
      <c r="AU76" s="119"/>
      <c r="BA76" s="25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</row>
    <row r="77" spans="1:95" ht="45" customHeight="1" x14ac:dyDescent="0.25">
      <c r="A77" s="26" t="s">
        <v>61</v>
      </c>
      <c r="B77" s="4" t="s">
        <v>173</v>
      </c>
      <c r="C77" s="2" t="s">
        <v>226</v>
      </c>
      <c r="D77" s="3" t="s">
        <v>174</v>
      </c>
      <c r="E77" s="3" t="s">
        <v>194</v>
      </c>
      <c r="F77" s="1" t="s">
        <v>196</v>
      </c>
      <c r="G77" s="35" t="s">
        <v>354</v>
      </c>
      <c r="I77" s="36" t="str">
        <f t="shared" si="18"/>
        <v>M2.8.</v>
      </c>
      <c r="J77" s="17" t="s">
        <v>176</v>
      </c>
      <c r="K77" s="17" t="s">
        <v>238</v>
      </c>
      <c r="L77" s="3"/>
      <c r="M77" s="3"/>
      <c r="N77" s="3"/>
      <c r="O77" s="3"/>
      <c r="P77" s="3"/>
      <c r="Q77" s="3"/>
      <c r="R77" s="32"/>
      <c r="S77" s="32"/>
      <c r="T77" s="32"/>
      <c r="U77" s="32"/>
      <c r="V77" s="32"/>
      <c r="W77" s="32"/>
      <c r="AB77" s="32"/>
      <c r="AC77" s="77"/>
      <c r="AD77" s="77"/>
      <c r="AE77" s="77"/>
      <c r="AF77" s="80"/>
      <c r="AG77" s="80"/>
      <c r="AH77" s="80"/>
      <c r="AI77" s="77"/>
      <c r="AJ77" s="77"/>
      <c r="AK77" s="77"/>
      <c r="AL77" s="77"/>
      <c r="AM77" s="77"/>
      <c r="AN77" s="86"/>
      <c r="AO77" s="88"/>
      <c r="AP77" s="101" t="s">
        <v>173</v>
      </c>
      <c r="AQ77" s="101"/>
      <c r="AR77" s="101"/>
      <c r="AS77" s="101"/>
      <c r="AT77" s="101"/>
      <c r="AU77" s="119"/>
      <c r="AV77" s="31"/>
      <c r="AW77" s="31"/>
      <c r="AX77" s="31"/>
      <c r="AY77" s="31"/>
      <c r="AZ77" s="31"/>
      <c r="BA77" s="31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</row>
  </sheetData>
  <autoFilter ref="A5:CQ77" xr:uid="{93630C8B-1B7A-F449-BAC3-4A6283C017B4}"/>
  <mergeCells count="102">
    <mergeCell ref="CK4:CM4"/>
    <mergeCell ref="CN4:CP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AV46:BA46"/>
    <mergeCell ref="AI71:AS71"/>
    <mergeCell ref="BH1:BS1"/>
    <mergeCell ref="BT1:CE1"/>
    <mergeCell ref="AP40:CQ40"/>
    <mergeCell ref="AP30:CQ30"/>
    <mergeCell ref="AH17:AI17"/>
    <mergeCell ref="AN23:AO23"/>
    <mergeCell ref="AI21:AM21"/>
    <mergeCell ref="AX4:AZ4"/>
    <mergeCell ref="BA4:BC4"/>
    <mergeCell ref="AV4:AW4"/>
    <mergeCell ref="AF3:AZ3"/>
    <mergeCell ref="AP4:AQ4"/>
    <mergeCell ref="AV1:BG1"/>
    <mergeCell ref="BD4:BF4"/>
    <mergeCell ref="AI4:AK4"/>
    <mergeCell ref="AL4:AN4"/>
    <mergeCell ref="AR4:AT4"/>
    <mergeCell ref="BF37:BG37"/>
    <mergeCell ref="AO64:AQ64"/>
    <mergeCell ref="AE68:AG68"/>
    <mergeCell ref="CF1:CQ1"/>
    <mergeCell ref="BG4:BI4"/>
    <mergeCell ref="AC4:AE4"/>
    <mergeCell ref="Z4:AB4"/>
    <mergeCell ref="W4:Y4"/>
    <mergeCell ref="T4:V4"/>
    <mergeCell ref="Q4:S4"/>
    <mergeCell ref="N4:P4"/>
    <mergeCell ref="L4:M4"/>
    <mergeCell ref="L3:AE3"/>
    <mergeCell ref="AP77:AU77"/>
    <mergeCell ref="AP76:AU76"/>
    <mergeCell ref="X1:AI1"/>
    <mergeCell ref="AJ1:AU1"/>
    <mergeCell ref="AF45:AJ45"/>
    <mergeCell ref="AL60:AN60"/>
    <mergeCell ref="AO61:AQ61"/>
    <mergeCell ref="AO62:AQ62"/>
    <mergeCell ref="BB34:BC34"/>
    <mergeCell ref="BD35:BE35"/>
    <mergeCell ref="AT29:AU29"/>
    <mergeCell ref="AF4:AH4"/>
    <mergeCell ref="AF52:AH52"/>
    <mergeCell ref="AI53:AK53"/>
    <mergeCell ref="AI54:AK54"/>
    <mergeCell ref="AI56:AK56"/>
    <mergeCell ref="AL57:AN57"/>
    <mergeCell ref="AL58:AN58"/>
    <mergeCell ref="AP43:AU43"/>
    <mergeCell ref="AF47:AM47"/>
    <mergeCell ref="AC16:AD16"/>
    <mergeCell ref="AE16:AF16"/>
    <mergeCell ref="AC15:AE15"/>
    <mergeCell ref="N10:AN10"/>
    <mergeCell ref="N11:AU11"/>
    <mergeCell ref="L1:W1"/>
    <mergeCell ref="AM75:AU75"/>
    <mergeCell ref="O6:R6"/>
    <mergeCell ref="N9:Z9"/>
    <mergeCell ref="AJ18:CQ18"/>
    <mergeCell ref="AC14:AE14"/>
    <mergeCell ref="AI20:AP20"/>
    <mergeCell ref="AQ32:BA32"/>
    <mergeCell ref="AI39:CQ39"/>
    <mergeCell ref="AN31:AP31"/>
    <mergeCell ref="AF19:AH19"/>
    <mergeCell ref="AQ24:AR24"/>
    <mergeCell ref="AJ22:AL22"/>
    <mergeCell ref="AQ25:AR25"/>
    <mergeCell ref="AQ26:AR26"/>
    <mergeCell ref="BB33:BC33"/>
    <mergeCell ref="N7:AJ7"/>
    <mergeCell ref="BH38:CQ38"/>
    <mergeCell ref="AC48:AE48"/>
    <mergeCell ref="AF49:AH49"/>
    <mergeCell ref="AF50:AH50"/>
    <mergeCell ref="AC41:AE41"/>
    <mergeCell ref="AC44:AE44"/>
    <mergeCell ref="AF42:AN42"/>
    <mergeCell ref="N8:S8"/>
    <mergeCell ref="N12:AC12"/>
    <mergeCell ref="AA13:AC13"/>
    <mergeCell ref="AL72:AS72"/>
    <mergeCell ref="AM73:AT73"/>
    <mergeCell ref="AH69:AS69"/>
    <mergeCell ref="AI70:AT70"/>
    <mergeCell ref="AR65:AS65"/>
    <mergeCell ref="AR66:AS66"/>
    <mergeCell ref="AL74:AT74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Harmonogram VZ2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</dc:creator>
  <cp:lastModifiedBy>Vybíralová Veronika, Mgr.</cp:lastModifiedBy>
  <dcterms:created xsi:type="dcterms:W3CDTF">2021-06-24T10:10:40Z</dcterms:created>
  <dcterms:modified xsi:type="dcterms:W3CDTF">2022-01-25T08:49:11Z</dcterms:modified>
</cp:coreProperties>
</file>